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axfood.sharepoint.com/sites/AxfoodAB-Kommunikation-InvestorRelations/Delade dokument/Investor Relations/Delår/Q4'25/Finansiell data/"/>
    </mc:Choice>
  </mc:AlternateContent>
  <xr:revisionPtr revIDLastSave="0" documentId="10_ncr:8000_{2B526928-7FC1-4996-A9B1-D3C19F80D72D}" xr6:coauthVersionLast="47" xr6:coauthVersionMax="47" xr10:uidLastSave="{00000000-0000-0000-0000-000000000000}"/>
  <bookViews>
    <workbookView xWindow="19170" yWindow="0" windowWidth="19185" windowHeight="15450" tabRatio="834" xr2:uid="{00000000-000D-0000-FFFF-FFFF00000000}"/>
  </bookViews>
  <sheets>
    <sheet name="Content" sheetId="1" r:id="rId1"/>
    <sheet name="Income_statement-Y" sheetId="10" r:id="rId2"/>
    <sheet name="Income_statement-Q" sheetId="9" r:id="rId3"/>
    <sheet name="Balance_sheet-Y" sheetId="17" r:id="rId4"/>
    <sheet name="Balance_sheet-Q" sheetId="16" r:id="rId5"/>
    <sheet name="Cash_flow-Y" sheetId="15" r:id="rId6"/>
    <sheet name="Cash_flow-Q" sheetId="8" r:id="rId7"/>
    <sheet name="Net_sales_segment-Y" sheetId="11" r:id="rId8"/>
    <sheet name="Net_sales_segment-Q" sheetId="12" r:id="rId9"/>
    <sheet name="Op_profit_segment-Y" sheetId="13" r:id="rId10"/>
    <sheet name="Op_profit_segment-Q" sheetId="14" r:id="rId11"/>
    <sheet name="Op_margin_segment-Y" sheetId="23" r:id="rId12"/>
    <sheet name="Op_margin_segment-Q" sheetId="29" r:id="rId13"/>
    <sheet name="Key_ratios-Y" sheetId="27" r:id="rId14"/>
    <sheet name="Key_ratios-Q" sheetId="32" r:id="rId15"/>
    <sheet name="Store_sales-Y" sheetId="22" r:id="rId16"/>
    <sheet name="Store_sales-Q" sheetId="28" r:id="rId17"/>
    <sheet name="Like_for_like_sales-Y" sheetId="30" r:id="rId18"/>
    <sheet name="Like_for_like_sales-Q" sheetId="31" r:id="rId19"/>
    <sheet name="Store_structure-Q" sheetId="19" r:id="rId20"/>
  </sheets>
  <externalReferences>
    <externalReference r:id="rId21"/>
    <externalReference r:id="rId22"/>
  </externalReferences>
  <definedNames>
    <definedName name="_xlnm._FilterDatabase" localSheetId="4" hidden="1">'Balance_sheet-Q'!$A$4:$B$16</definedName>
    <definedName name="_xlnm._FilterDatabase" localSheetId="3" hidden="1">'Balance_sheet-Y'!$A$4:$B$32</definedName>
    <definedName name="_xlnm._FilterDatabase" localSheetId="6" hidden="1">'Cash_flow-Q'!$A$4:$B$17</definedName>
    <definedName name="_xlnm._FilterDatabase" localSheetId="5" hidden="1">'Cash_flow-Y'!$A$4:$B$19</definedName>
    <definedName name="_xlnm._FilterDatabase" localSheetId="2" hidden="1">'Income_statement-Q'!$A$4:$B$19</definedName>
    <definedName name="_xlnm._FilterDatabase" localSheetId="1" hidden="1">'Income_statement-Y'!$A$4:$B$24</definedName>
    <definedName name="_xlnm._FilterDatabase" localSheetId="14" hidden="1">'Key_ratios-Q'!$A$4:$B$21</definedName>
    <definedName name="_xlnm._FilterDatabase" localSheetId="8" hidden="1">'Net_sales_segment-Q'!$A$4:$B$8</definedName>
    <definedName name="_xlnm._FilterDatabase" localSheetId="7" hidden="1">'Net_sales_segment-Y'!$A$4:$B$8</definedName>
    <definedName name="_xlnm._FilterDatabase" localSheetId="10" hidden="1">'Op_profit_segment-Q'!$A$4:$B$8</definedName>
    <definedName name="_xlnm._FilterDatabase" localSheetId="9" hidden="1">'Op_profit_segment-Y'!$A$4:$B$8</definedName>
    <definedName name="company" localSheetId="14">[1]Content!#REF!</definedName>
    <definedName name="company" localSheetId="16">[2]Content!$C$1</definedName>
    <definedName name="company" localSheetId="15">[2]Content!$C$1</definedName>
    <definedName name="company" localSheetId="19">[2]Content!$C$1</definedName>
    <definedName name="company">Content!#REF!</definedName>
    <definedName name="company_1" localSheetId="14">[1]Content!#REF!</definedName>
    <definedName name="company_1">Content!#REF!</definedName>
    <definedName name="company_2" localSheetId="14">[1]Content!#REF!</definedName>
    <definedName name="company_2">Content!#REF!</definedName>
    <definedName name="company_3" localSheetId="14">[1]Content!#REF!</definedName>
    <definedName name="company_3">Content!#REF!</definedName>
    <definedName name="company_4" localSheetId="14">[1]Content!#REF!</definedName>
    <definedName name="company_4">Content!#REF!</definedName>
    <definedName name="company_5" localSheetId="14">[1]Content!#REF!</definedName>
    <definedName name="company_5">Content!#REF!</definedName>
    <definedName name="company_6" localSheetId="14">[1]Content!#REF!</definedName>
    <definedName name="company_6">Content!#REF!</definedName>
    <definedName name="_xlnm.Print_Area" localSheetId="4">'Balance_sheet-Q'!$A$1:$B$16</definedName>
    <definedName name="_xlnm.Print_Area" localSheetId="3">'Balance_sheet-Y'!$A$1:$L$32</definedName>
    <definedName name="_xlnm.Print_Area" localSheetId="6">'Cash_flow-Q'!$A$1:$B$17</definedName>
    <definedName name="_xlnm.Print_Area" localSheetId="5">'Cash_flow-Y'!$A$1:$AG$19</definedName>
    <definedName name="_xlnm.Print_Area" localSheetId="2">'Income_statement-Q'!$A$1:$B$19</definedName>
    <definedName name="_xlnm.Print_Area" localSheetId="1">'Income_statement-Y'!$A$1:$AC$24</definedName>
    <definedName name="_xlnm.Print_Area" localSheetId="14">'Key_ratios-Q'!$A$1:$B$21</definedName>
    <definedName name="_xlnm.Print_Area" localSheetId="8">'Net_sales_segment-Q'!$A$1:$B$8</definedName>
    <definedName name="_xlnm.Print_Area" localSheetId="7">'Net_sales_segment-Y'!$A$1:$U$8</definedName>
    <definedName name="_xlnm.Print_Area" localSheetId="10">'Op_profit_segment-Q'!$A$1:$B$8</definedName>
    <definedName name="_xlnm.Print_Area" localSheetId="9">'Op_profit_segment-Y'!$A$1:$Z$8</definedName>
    <definedName name="_xlnm.Print_Area" localSheetId="19">'Store_structure-Q'!$A$1:$M$19</definedName>
    <definedName name="_xlnm.Print_Titles" localSheetId="19">'Store_structure-Q'!$A:$A,'Store_structure-Q'!$4:$4</definedName>
    <definedName name="Report_Version_4">"A1"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5" l="1"/>
  <c r="M10" i="17" l="1"/>
  <c r="AQ11" i="19"/>
  <c r="L66" i="17"/>
  <c r="AO22" i="16"/>
  <c r="AO25" i="9"/>
</calcChain>
</file>

<file path=xl/sharedStrings.xml><?xml version="1.0" encoding="utf-8"?>
<sst xmlns="http://schemas.openxmlformats.org/spreadsheetml/2006/main" count="2712" uniqueCount="519">
  <si>
    <t>Finansiell data</t>
  </si>
  <si>
    <t>Financial data</t>
  </si>
  <si>
    <t>Innehåll</t>
  </si>
  <si>
    <t>Content</t>
  </si>
  <si>
    <t xml:space="preserve">AXFOOD </t>
  </si>
  <si>
    <t>Per kvartal</t>
  </si>
  <si>
    <t>By quarter</t>
  </si>
  <si>
    <t>Rapport över resultat och övrigt totalresultat i sammandrag</t>
  </si>
  <si>
    <t>Condensed statement of comprehensive income</t>
  </si>
  <si>
    <t>Rapport över finansiell ställning i sammandrag</t>
  </si>
  <si>
    <t>Condensed statement of financial position</t>
  </si>
  <si>
    <t>Rapport över kassaflöden i sammandrag</t>
  </si>
  <si>
    <t>Condensed statement of cash flows</t>
  </si>
  <si>
    <t>Nettoomsättning per segment</t>
  </si>
  <si>
    <t>Net sales per segment</t>
  </si>
  <si>
    <t>Rörelseresultat per segment</t>
  </si>
  <si>
    <t>Operating profit per segment</t>
  </si>
  <si>
    <t>Rörelsemarginal per segment</t>
  </si>
  <si>
    <t>Operating margin per segment</t>
  </si>
  <si>
    <t>Nyckeltal</t>
  </si>
  <si>
    <t>Key ratios</t>
  </si>
  <si>
    <t>Butiksomsättning</t>
  </si>
  <si>
    <t>Store sales</t>
  </si>
  <si>
    <t>Butiksomsättning förändring jämförbara butiker</t>
  </si>
  <si>
    <t>Store sales change in like-for-like stores</t>
  </si>
  <si>
    <t>Butiksstruktur</t>
  </si>
  <si>
    <t>Store structure</t>
  </si>
  <si>
    <t>Per år</t>
  </si>
  <si>
    <t>By year</t>
  </si>
  <si>
    <t>Rapport över resultat och övrigt totalresultat</t>
  </si>
  <si>
    <t>Statement of comprehensive income</t>
  </si>
  <si>
    <t>Rapport över finansiell ställning</t>
  </si>
  <si>
    <t>Statement of financial position</t>
  </si>
  <si>
    <t>Rapport över kassaflöden</t>
  </si>
  <si>
    <t>Statement of cash flows</t>
  </si>
  <si>
    <t>Rapport över resultat och övrigt totalresultat, koncernen</t>
  </si>
  <si>
    <t>Statement of profit or loss and other comprehensive income, Group</t>
  </si>
  <si>
    <t>Tillbaka till innehållsförteckning</t>
  </si>
  <si>
    <t>Back to table of content</t>
  </si>
  <si>
    <t>Mkr</t>
  </si>
  <si>
    <t>SEK m</t>
  </si>
  <si>
    <t>Nettoomsättning</t>
  </si>
  <si>
    <t>Net sales</t>
  </si>
  <si>
    <t>Kostnad för sålda varor</t>
  </si>
  <si>
    <t>Cost of goods sold</t>
  </si>
  <si>
    <t>Bruttoresultat</t>
  </si>
  <si>
    <t>Gross profit</t>
  </si>
  <si>
    <t>Försäljningskostnader</t>
  </si>
  <si>
    <t>Selling expenses</t>
  </si>
  <si>
    <t>Administrationskostnader</t>
  </si>
  <si>
    <t>Administrative expenses</t>
  </si>
  <si>
    <t>Andelar i intresseföretags resultat</t>
  </si>
  <si>
    <t>Share of profit in associated companies</t>
  </si>
  <si>
    <t>Övriga rörelseintäkter</t>
  </si>
  <si>
    <t>Other operating income</t>
  </si>
  <si>
    <t>Övriga rörelsekostnader</t>
  </si>
  <si>
    <t>Other operating expenses</t>
  </si>
  <si>
    <t>Rörelseresultat</t>
  </si>
  <si>
    <t>Operating profit</t>
  </si>
  <si>
    <t>Ränteintäkter och liknande resultatposter</t>
  </si>
  <si>
    <t>Interest income and similar profit/loss items</t>
  </si>
  <si>
    <t>Räntekostnader och liknande resultatposter</t>
  </si>
  <si>
    <t>Interest expenses and similar profit/loss items</t>
  </si>
  <si>
    <t>Finansnetto</t>
  </si>
  <si>
    <t>Net financial items</t>
  </si>
  <si>
    <t>Resultat före skatt</t>
  </si>
  <si>
    <t>Profit before tax</t>
  </si>
  <si>
    <t>Aktuell skatt</t>
  </si>
  <si>
    <t>Current tax</t>
  </si>
  <si>
    <t>Uppskjuten skatt</t>
  </si>
  <si>
    <t>Deferred tax</t>
  </si>
  <si>
    <t>Årets resultat</t>
  </si>
  <si>
    <t>Net profit for the year</t>
  </si>
  <si>
    <t>Övrigt totalresultat</t>
  </si>
  <si>
    <t>Other comprehensive income</t>
  </si>
  <si>
    <t>Poster som inte kan omföras till årets resultat</t>
  </si>
  <si>
    <t>Items that cannot be reclassified to profit or loss for the year</t>
  </si>
  <si>
    <t>Omvärdering förmånsbestämda pensioner</t>
  </si>
  <si>
    <t>Revaluation of defined benefit pension plans</t>
  </si>
  <si>
    <t>-</t>
  </si>
  <si>
    <t>Förändring av innehav värderade till verkligt värde</t>
  </si>
  <si>
    <t>Change in holdings measured at fair value</t>
  </si>
  <si>
    <t>Skatt</t>
  </si>
  <si>
    <t>Tax</t>
  </si>
  <si>
    <t>Poster som kan omföras till årets resultat</t>
  </si>
  <si>
    <t>Items that can be reclassified to profit or loss for the year</t>
  </si>
  <si>
    <t>Omräkningsdifferenser vid omräkning av utländska verksamheter</t>
  </si>
  <si>
    <t>Translation differences in calculation of foreign operations</t>
  </si>
  <si>
    <t>Förändring av säkringsreserv</t>
  </si>
  <si>
    <t>Change in hedging reserv</t>
  </si>
  <si>
    <t>Förändring av verkligt värde på finansiella tillgångar som kan säljas</t>
  </si>
  <si>
    <t>Change in fair value of financial assets available for sale</t>
  </si>
  <si>
    <t>Årets övrigt totalresultat</t>
  </si>
  <si>
    <t>Other comprehensive income for the year</t>
  </si>
  <si>
    <t>Årets totalresultat</t>
  </si>
  <si>
    <t>Comprehensive income for the year</t>
  </si>
  <si>
    <t>Årets resultat hänförligt till</t>
  </si>
  <si>
    <t>Profit for the year attributable to</t>
  </si>
  <si>
    <t>Moderbolagets ägare</t>
  </si>
  <si>
    <t>Owners of the parent</t>
  </si>
  <si>
    <t>Innehav utan bestämmande inflytande</t>
  </si>
  <si>
    <t>Non-controlling interests</t>
  </si>
  <si>
    <t>Årets totalresultat hänförligt till</t>
  </si>
  <si>
    <t>Comprehensive income for the year attributable to</t>
  </si>
  <si>
    <t>Resultat per aktie före utspädning</t>
  </si>
  <si>
    <t>Earnings per share before dilution</t>
  </si>
  <si>
    <t>Resultat per aktie efter utspädning</t>
  </si>
  <si>
    <t>Earnings per share after dilution</t>
  </si>
  <si>
    <t>I rörelseresultat ingår avskrivningar med</t>
  </si>
  <si>
    <t>Operating profit includes depreciation/amortization of</t>
  </si>
  <si>
    <t>2019: Från och med 2019 redovisas leasing i enlighet med IFRS 16. Jämförelsetalen är inte omräknade.</t>
  </si>
  <si>
    <t>2019: Starting in 2019, leasing is reported in accordance with IFRS 16. Comparison figures have not been restated.</t>
  </si>
  <si>
    <t>Rapport över resultat och övrigt totalresultat i sammandrag, koncernen</t>
  </si>
  <si>
    <t>Condensed statement of profit or loss and other comprehensive income, Group</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</si>
  <si>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</si>
  <si>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</si>
  <si>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</si>
  <si>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</si>
  <si>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</si>
  <si>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</si>
  <si>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</si>
  <si>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</si>
  <si>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</si>
  <si>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</si>
  <si>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</si>
  <si>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</si>
  <si>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</si>
  <si>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</si>
  <si>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</si>
  <si>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</si>
  <si>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</si>
  <si>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</si>
  <si>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</si>
  <si>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</si>
  <si>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</si>
  <si>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</si>
  <si>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</si>
  <si>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</si>
  <si>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</si>
  <si>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</si>
  <si>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</si>
  <si>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</si>
  <si>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</si>
  <si>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</si>
  <si>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</si>
  <si>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</si>
  <si>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</si>
  <si>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</si>
  <si>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</si>
  <si>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</si>
  <si>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</si>
  <si>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</si>
  <si>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Försäljnings- och administrationskostnader m.m.</t>
  </si>
  <si>
    <t>Selling and administrative expenses</t>
  </si>
  <si>
    <t>Resultat efter finansiella poster</t>
  </si>
  <si>
    <t>Profit after financial items</t>
  </si>
  <si>
    <t>Periodens resultat</t>
  </si>
  <si>
    <t>Profit for the period</t>
  </si>
  <si>
    <t>Poster som inte kan omföras till periodens resultat, netto efter skatt</t>
  </si>
  <si>
    <t>Items that cannot be reclassified to profit or loss for the period, net after tax</t>
  </si>
  <si>
    <t>Revaluation of defined benefit pensions</t>
  </si>
  <si>
    <t>Poster som kan omföras till periodens resultat, netto efter skatt</t>
  </si>
  <si>
    <t>Items that can be reclassified to profit or loss for the period, net after tax</t>
  </si>
  <si>
    <t>Change in hedging reserve</t>
  </si>
  <si>
    <t>0</t>
  </si>
  <si>
    <t>Övrigt totalresultat för perioden</t>
  </si>
  <si>
    <t>Other comprehensive income for the period</t>
  </si>
  <si>
    <t>Summa totalresultat för perioden</t>
  </si>
  <si>
    <t>Total comprehensive income for the period</t>
  </si>
  <si>
    <t>Periodens resultat hänförligt till</t>
  </si>
  <si>
    <t>Profit for the period attributable to</t>
  </si>
  <si>
    <t>Periodens totalresultat hänförligt till</t>
  </si>
  <si>
    <t>Comprehensive income for the period attributable to</t>
  </si>
  <si>
    <t>2016: Från och med 2016 redovisas finansnettot i två separata poster, ränteintäkter och liknande resultatposter samt räntekostnader och liknande resultatposter.</t>
  </si>
  <si>
    <t>2016: Starting in 2016, net financial items is reported in two separate items, interest income and similar profit/loss items and interest expenses and similar profit/loss items.</t>
  </si>
  <si>
    <t>2022: Resultat per aktie har omräknats med hänsyn till  fondemissionselementet i företrädesemissionen som genomfördes under det andra kvartalet 2022. Jämförelsetalen innan det har inte omräknats.</t>
  </si>
  <si>
    <t>2022: Comparison figures were restated for the bonus issue element of the rights issue that was completed in the second quarter of 2022. Comparison figures have not been restated.</t>
  </si>
  <si>
    <t>Rapport över finansiell ställning, koncernen</t>
  </si>
  <si>
    <t>Statement of financial position, Group</t>
  </si>
  <si>
    <t>Tillgångar</t>
  </si>
  <si>
    <t>Assets</t>
  </si>
  <si>
    <t>Anläggningstillgångar</t>
  </si>
  <si>
    <t>Non-current assets</t>
  </si>
  <si>
    <t>Imateriella anläggningstillgångar</t>
  </si>
  <si>
    <t>Intangible assets</t>
  </si>
  <si>
    <t>Goodwill</t>
  </si>
  <si>
    <t>Övriga immateriella tillgångar</t>
  </si>
  <si>
    <t>Other intangible assets</t>
  </si>
  <si>
    <t>Materiella anläggningstillgångar</t>
  </si>
  <si>
    <t>Property, plant and equipment</t>
  </si>
  <si>
    <t>Byggnader och mark</t>
  </si>
  <si>
    <t>Land and buildings</t>
  </si>
  <si>
    <t>Inventarier, verktyg och installationer</t>
  </si>
  <si>
    <t>Equipment, tools and fixtures</t>
  </si>
  <si>
    <t>Pågående nyanläggningar</t>
  </si>
  <si>
    <t>Construction in progress</t>
  </si>
  <si>
    <t>Nyttjanderättstillgångar</t>
  </si>
  <si>
    <t>Right-of-use assets</t>
  </si>
  <si>
    <t>Finansiella anläggningstillgångar</t>
  </si>
  <si>
    <t>Financial assets</t>
  </si>
  <si>
    <t>Andelar i intresseföretag</t>
  </si>
  <si>
    <t>Participations in associated companies</t>
  </si>
  <si>
    <t>Andra långfristiga värdepappersinnehav</t>
  </si>
  <si>
    <t>Other long-term securities holdings</t>
  </si>
  <si>
    <t>Andra långfristiga fordringar</t>
  </si>
  <si>
    <t>Other non-current receivables</t>
  </si>
  <si>
    <t>Uppskjutna skattefordringar</t>
  </si>
  <si>
    <t>Deferred tax assets</t>
  </si>
  <si>
    <t>Summa anläggningstillgångar</t>
  </si>
  <si>
    <t>Total non-current assets</t>
  </si>
  <si>
    <t>Omsättningstillgångar</t>
  </si>
  <si>
    <t>Current assets</t>
  </si>
  <si>
    <t>Varulager</t>
  </si>
  <si>
    <t>Inventories</t>
  </si>
  <si>
    <t>Kortfristiga fordringar</t>
  </si>
  <si>
    <t>Current receivables</t>
  </si>
  <si>
    <t>Kundfordringar</t>
  </si>
  <si>
    <t>Accounts receivable - trade</t>
  </si>
  <si>
    <t>Aktuella skattefordringar</t>
  </si>
  <si>
    <t>Current tax assets</t>
  </si>
  <si>
    <t>Övriga kortfristiga fordringar</t>
  </si>
  <si>
    <t>Other current receivables</t>
  </si>
  <si>
    <t>Förutbetalda kostnader och upplupna intäkter</t>
  </si>
  <si>
    <t>Prepaid expenses and accrued income</t>
  </si>
  <si>
    <t>Likvida medel</t>
  </si>
  <si>
    <t>Cash and cash equivalents</t>
  </si>
  <si>
    <t>Tillgångar som innehas för försäljning</t>
  </si>
  <si>
    <t>Assets held for sale</t>
  </si>
  <si>
    <t>Summa omsättningstillgångar</t>
  </si>
  <si>
    <t>Total current assets</t>
  </si>
  <si>
    <t>Summa tillgångar</t>
  </si>
  <si>
    <t>Total assets</t>
  </si>
  <si>
    <t>Eget kapital och skulder</t>
  </si>
  <si>
    <t>Shareholders' equity and liabilities</t>
  </si>
  <si>
    <t>Eget kapital</t>
  </si>
  <si>
    <t>Shareholders' equity</t>
  </si>
  <si>
    <t>Eget kapital hänförligt till moderbolagets aktieägare</t>
  </si>
  <si>
    <t>Equity attributable to equity holders of the parent</t>
  </si>
  <si>
    <t>Eget kapital hänförligt till Innehav utan bestämmande inflytande</t>
  </si>
  <si>
    <t>Equity attributable to non-controlling interests</t>
  </si>
  <si>
    <t>Summa eget kapital</t>
  </si>
  <si>
    <t>Total shareholders' equity</t>
  </si>
  <si>
    <t>Långfristiga skulder</t>
  </si>
  <si>
    <t>Non-current liabililties</t>
  </si>
  <si>
    <t>Långfristiga leasingskulder</t>
  </si>
  <si>
    <t>Non-current lease liabilities</t>
  </si>
  <si>
    <t>Avsättningar till pensioner</t>
  </si>
  <si>
    <t>Provisions for pensions</t>
  </si>
  <si>
    <t>Övriga räntebärande skulder</t>
  </si>
  <si>
    <t>Other interest-bearing liabilities</t>
  </si>
  <si>
    <t>Uppskjutna skatteskulder</t>
  </si>
  <si>
    <t>Deferred tax liabilities</t>
  </si>
  <si>
    <t>Övriga långfristiga skulder</t>
  </si>
  <si>
    <t>Other non-current liabilities</t>
  </si>
  <si>
    <t>Summa långfristiga skulder</t>
  </si>
  <si>
    <t>Total non-current liabilities</t>
  </si>
  <si>
    <t>Kortfristiga skulder</t>
  </si>
  <si>
    <t>Current liabilities</t>
  </si>
  <si>
    <t>Skulder till kreditinstitut</t>
  </si>
  <si>
    <t>Liabilities to credit institutions</t>
  </si>
  <si>
    <t>Kortfristiga leasingskulder</t>
  </si>
  <si>
    <t>Current lease liabilities</t>
  </si>
  <si>
    <t>Leverantörsskulder</t>
  </si>
  <si>
    <t>Accounts payable - trade</t>
  </si>
  <si>
    <t>Aktuella skatteskulder</t>
  </si>
  <si>
    <t>Current tax liabilities</t>
  </si>
  <si>
    <t>Övriga kortfristiga skulder</t>
  </si>
  <si>
    <t>Other current liabilities</t>
  </si>
  <si>
    <t>Upplupna kostnader och förutbetalda intäkter</t>
  </si>
  <si>
    <t>Accrued expenses and deferred income</t>
  </si>
  <si>
    <t>Summa kortfristiga skulder</t>
  </si>
  <si>
    <t>Summa eget kapital och skulder</t>
  </si>
  <si>
    <t>Total shareholders' equity and liabilities</t>
  </si>
  <si>
    <t>Rapport över finansiell ställning i sammandrag, koncernen</t>
  </si>
  <si>
    <t>Condensed statement of financial position, Group</t>
  </si>
  <si>
    <t>Finansiella tillgångar</t>
  </si>
  <si>
    <t>Övriga anläggningstillgångar</t>
  </si>
  <si>
    <t>Other non-current assets</t>
  </si>
  <si>
    <t>Övriga omsättningstillgångar</t>
  </si>
  <si>
    <t>Other current assets</t>
  </si>
  <si>
    <t>Kassa och bank</t>
  </si>
  <si>
    <t>Cash and bank balances</t>
  </si>
  <si>
    <t>Eget kapital hänförligt till innehav utan bestämmande inflytande</t>
  </si>
  <si>
    <t>Rapport över kassaflöden, koncernen</t>
  </si>
  <si>
    <t>Statement of cash flows, Group</t>
  </si>
  <si>
    <t>Löpande verksamheten</t>
  </si>
  <si>
    <t>Operating activities</t>
  </si>
  <si>
    <t>Av- och nedskrivningar</t>
  </si>
  <si>
    <t>Depreciation/amortisation/impairment</t>
  </si>
  <si>
    <t>Betald ränta</t>
  </si>
  <si>
    <t>Interest paid</t>
  </si>
  <si>
    <t>Erhållen ränta</t>
  </si>
  <si>
    <t>Interest received</t>
  </si>
  <si>
    <t>Justeringar för poster som inte ingår i kassaflödet</t>
  </si>
  <si>
    <t>Adjustment for non-cash items</t>
  </si>
  <si>
    <t>Betald skatt</t>
  </si>
  <si>
    <t>Paid tax</t>
  </si>
  <si>
    <t>Kassaflöde från den löpande verksamheten före förändringar av rörelsekapital</t>
  </si>
  <si>
    <t>Cash flow from operating activities</t>
  </si>
  <si>
    <t>Förändring av varulager</t>
  </si>
  <si>
    <t>Change in inventories</t>
  </si>
  <si>
    <t>Förändring av kortfristiga fordringar</t>
  </si>
  <si>
    <t>Change in current receivables</t>
  </si>
  <si>
    <t>Förändring av kortfristiga skulder</t>
  </si>
  <si>
    <t>Change in current liabilities</t>
  </si>
  <si>
    <t>Kassaflöde från den löpande verksamheten</t>
  </si>
  <si>
    <t>Investeringsverksamheten</t>
  </si>
  <si>
    <t>Investing activities</t>
  </si>
  <si>
    <t>Förvärv av immateriella tillgångar</t>
  </si>
  <si>
    <t>Aquisitions of of intangible assets</t>
  </si>
  <si>
    <t>Förvärv av materiella anläggningstillgångar</t>
  </si>
  <si>
    <t>Aquisitions of of property, plant and equipment</t>
  </si>
  <si>
    <t>Förvärv av verksamheter</t>
  </si>
  <si>
    <t>Aquisitions of operations</t>
  </si>
  <si>
    <t>Försäljning av verksamheter</t>
  </si>
  <si>
    <t>Sales of operations</t>
  </si>
  <si>
    <t>Försäljning av materiella anläggningstillgångar</t>
  </si>
  <si>
    <t>Sales of property, plant and equipment</t>
  </si>
  <si>
    <t>Förvärv av finansiella anläggningstillgångar</t>
  </si>
  <si>
    <t>Acquisitions of financial assets</t>
  </si>
  <si>
    <t>Förvärv/försäljning av tillgångar som innehas för försäljning</t>
  </si>
  <si>
    <t>Acquisitions/sales of assets held for sale</t>
  </si>
  <si>
    <t>Kassaflöde från investeringsverksamheten</t>
  </si>
  <si>
    <t>Cash flow from investing activities</t>
  </si>
  <si>
    <t>Finansieringsverksamheten</t>
  </si>
  <si>
    <t>Financing activities</t>
  </si>
  <si>
    <t>Emission av aktier</t>
  </si>
  <si>
    <t>Share issue</t>
  </si>
  <si>
    <t>Upptagna lån</t>
  </si>
  <si>
    <t>Loans raised</t>
  </si>
  <si>
    <t>Amortering av skuld</t>
  </si>
  <si>
    <t>Amortization of debt</t>
  </si>
  <si>
    <t>Aktieägartillskott från minoritetsägare</t>
  </si>
  <si>
    <t>Shareholder contribution from minority owner</t>
  </si>
  <si>
    <t>Återköp egna aktier</t>
  </si>
  <si>
    <t>Share repurchases</t>
  </si>
  <si>
    <t>Utbetald utdelning</t>
  </si>
  <si>
    <t>Dividend payout</t>
  </si>
  <si>
    <t>Kassaflöde från finansieringsverksamheten</t>
  </si>
  <si>
    <t>Cash flow from financing activities</t>
  </si>
  <si>
    <t>Årets kassaflöde</t>
  </si>
  <si>
    <t>Cash flow for the year</t>
  </si>
  <si>
    <t>Likvida medel vid årets början</t>
  </si>
  <si>
    <t>Cash and cash equivalents at start of the year</t>
  </si>
  <si>
    <t>Likvida medel vid årets slut</t>
  </si>
  <si>
    <t>Cash and cash equivalents at year-end</t>
  </si>
  <si>
    <t>Rapport över kassaflöden i sammandrag, koncernen</t>
  </si>
  <si>
    <t>Condensed statement of cash flows, Group</t>
  </si>
  <si>
    <t>Kassaflöde från den löpande verksamheten före förändring i rörelsekapital, exklusive betald skatt</t>
  </si>
  <si>
    <t>Cash flow from operating activities before changes in working capital, before paid tax</t>
  </si>
  <si>
    <t>Förändringar i rörelsekapital</t>
  </si>
  <si>
    <t>Changes in working capital</t>
  </si>
  <si>
    <t>Övriga förändringar i investeringsverksamheten</t>
  </si>
  <si>
    <t>Other changes in investing activities</t>
  </si>
  <si>
    <t>Förvärv av verksamheter, netto</t>
  </si>
  <si>
    <t>Company acquisitions, net</t>
  </si>
  <si>
    <t>.</t>
  </si>
  <si>
    <t>Förvärv av anläggningstillgångar, netto</t>
  </si>
  <si>
    <t>Acquisitions of non-current assets, net</t>
  </si>
  <si>
    <t>Förändring av finansiella anläggningstillgångar, netto</t>
  </si>
  <si>
    <t>Change in financial non-current assets, net</t>
  </si>
  <si>
    <t>Periodens kassaflöde</t>
  </si>
  <si>
    <t>Cash flow for the period</t>
  </si>
  <si>
    <t>Uppgifter presenteras ackumulerat.</t>
  </si>
  <si>
    <t>Information is presented on an accumulated basis.</t>
  </si>
  <si>
    <t>2016: Jämförelsesiffror har justerats då en mer detaljerad uppställning presenteras från 2017.</t>
  </si>
  <si>
    <t>2016: Comparative figures has been adjusted as a more detailed presentation is provided from 2017.</t>
  </si>
  <si>
    <t>2021: Från och med det fjärde kvartalet redovisas förvärv av finansiella anläggningstillgångar som egen post.</t>
  </si>
  <si>
    <t>2021: As of the fourth quarter acquisitions of financial assets is presented separately.</t>
  </si>
  <si>
    <t>Willys</t>
  </si>
  <si>
    <t>Hemköp</t>
  </si>
  <si>
    <t>Snabbgross</t>
  </si>
  <si>
    <t>Axfood Närlivs</t>
  </si>
  <si>
    <t>Dagab</t>
  </si>
  <si>
    <t>Koncerngemensamt</t>
  </si>
  <si>
    <t>Joint-Group</t>
  </si>
  <si>
    <t>Internomsättning som elimineras</t>
  </si>
  <si>
    <t>Internal sales that are eliminated</t>
  </si>
  <si>
    <t>Koncerngemensamt/övrigt</t>
  </si>
  <si>
    <t>Joint-Group/Other</t>
  </si>
  <si>
    <t>Nettoomsättning, totalt</t>
  </si>
  <si>
    <t>Net sales, total</t>
  </si>
  <si>
    <t>Koncerngemensamt stödfunktioner på huvudkontoret såsom koncernledning, ekonomi, juridik, kommunikation, affärsutveckling, HR och IT.</t>
  </si>
  <si>
    <t>Joint-Group pertains to head office support functions, such as the Executive Committee, Finance/Accounting, Legal Affairs, Communications, Business Development, HR and IT.</t>
  </si>
  <si>
    <t>2017: Per 1 januari 2018 genomfördes en omorganisation av Axfood Närlivs, vilket medförde att verksamheten inom Snabbgross redovisas som ett nytt segment. Kundansvaret för Tempo övergick till Hemköp och övrig verksamhet inom Axfood Närlivs övergick till Dagab. Uppgifter avseende 2017 omräknades enligt den nya segmentsindelningen.</t>
  </si>
  <si>
    <t>2017: Effective 1 January 2018, a reorganization of Axfood Närlivs was carried out, entailing that the operations of Snabbgross are reported as a new segment. Customer responsibility for Tempo was transferred to Hemköp, and other operations in Axfood Närlivs were transferred to Dagab. Segmental data for 2017 was recalculated according to the new segmental breakdown.</t>
  </si>
  <si>
    <t>Rörelseresultat exkl. jämförelsestörande poster</t>
  </si>
  <si>
    <t>Operating profit (EBIT) excl. items affecting comparability</t>
  </si>
  <si>
    <t xml:space="preserve">Jämförelsestörande poster </t>
  </si>
  <si>
    <t>Items affecting comparability</t>
  </si>
  <si>
    <t>Operating profit (EBIT)</t>
  </si>
  <si>
    <t>Med jämförelsestörande poster avses finansiella effekter i samband med större förvärv och avyttringar eller andra större strukturförändringar samt väsentliga poster av engångskaraktär som är relevanta för att förstå resultatet vid jämförelse mellan perioder.</t>
  </si>
  <si>
    <t>Items affecting comparability pertains to financial effects in connection with major acquisitions and divestments or other major structural changes as well as material non-recurring items that are relevant in order to understand the results when comparing between periods.</t>
  </si>
  <si>
    <t>%</t>
  </si>
  <si>
    <t>Rörelsemarginal exkl. jämförelsestörande poster</t>
  </si>
  <si>
    <t>Operating margin excl. Items affecting comparability</t>
  </si>
  <si>
    <t>Rörelsemarginal</t>
  </si>
  <si>
    <t>Operating margin</t>
  </si>
  <si>
    <t xml:space="preserve">Q2 2023 </t>
  </si>
  <si>
    <t>Nyckeltal och annan information, koncernen</t>
  </si>
  <si>
    <t>Key ratios and other data, Group</t>
  </si>
  <si>
    <t>Soliditet</t>
  </si>
  <si>
    <t>Equity ratio</t>
  </si>
  <si>
    <t>Nettolåneskuld (+)/nettolånefordran (-)</t>
  </si>
  <si>
    <t>Net debt (+)/net receivable (-)</t>
  </si>
  <si>
    <t>Nettolåneskuld (+)/nettolånefordran (-) exkl. IFRS 16</t>
  </si>
  <si>
    <t>Net debt (+)/net receivable (-), excl. IFRS 16</t>
  </si>
  <si>
    <t>Nettoskuld/EBITDA</t>
  </si>
  <si>
    <t>Net debt/EBITDA</t>
  </si>
  <si>
    <t>Nettoskuld/EBITDA exkl IFRS 16</t>
  </si>
  <si>
    <t>Net debt/EBITDA excl. IFRS 16</t>
  </si>
  <si>
    <t>Nettoskuldsättningsgrad (+)/nettofordransgrad (-)</t>
  </si>
  <si>
    <t>Net debt-equity ratio (+)/Net receivable equity ratio (-)</t>
  </si>
  <si>
    <t>Nettoskuldsättningsgrad (+)/nettofordransgrad (-) exkl. IFRS 16</t>
  </si>
  <si>
    <t>Net debt-equity ratio (+)/Net receivable equity ratio (-) excl. IFRS 16</t>
  </si>
  <si>
    <t>Sysselsatt kapital</t>
  </si>
  <si>
    <t>Capital employed</t>
  </si>
  <si>
    <t>Räntabilitet på sysselsatt kapital</t>
  </si>
  <si>
    <t>Return on capital employed</t>
  </si>
  <si>
    <t>Räntabilitet på eget kapital</t>
  </si>
  <si>
    <t>Return on shareholders' equity</t>
  </si>
  <si>
    <t>Medelantal anställda under året</t>
  </si>
  <si>
    <t>Average number of employees during the year</t>
  </si>
  <si>
    <t>Totala investeringar</t>
  </si>
  <si>
    <t>Capital expenditures</t>
  </si>
  <si>
    <t>Investeringar i immateriella och materiella anläggningstillgångar</t>
  </si>
  <si>
    <t>Investments in intangible assets and in PPE</t>
  </si>
  <si>
    <t>Avskrivningar</t>
  </si>
  <si>
    <t>Depreciation/amortization</t>
  </si>
  <si>
    <t>Antal utestående aktier vid periodens slut</t>
  </si>
  <si>
    <t>Number of shares outstanding at the end of the period</t>
  </si>
  <si>
    <t>Genomsnittligt antal utestående aktier före utspädning</t>
  </si>
  <si>
    <t>Average number of shares outstanding before dilution</t>
  </si>
  <si>
    <t>Genomsnittligt antal utestående aktier efter utspädning</t>
  </si>
  <si>
    <t>Average number of shares outstanding after dilution</t>
  </si>
  <si>
    <t>Nyckeltal per aktie</t>
  </si>
  <si>
    <t>Key data per share</t>
  </si>
  <si>
    <t>Ordinarie utdelning per aktie</t>
  </si>
  <si>
    <t>Ordinary dividend per share</t>
  </si>
  <si>
    <t>Extra utdelning per aktie</t>
  </si>
  <si>
    <t>Extra dividend per share</t>
  </si>
  <si>
    <t>Eget kapital per aktie</t>
  </si>
  <si>
    <t>Shareholders' equity per share</t>
  </si>
  <si>
    <t>Kassaflöde per aktie</t>
  </si>
  <si>
    <t>Cash flow per share</t>
  </si>
  <si>
    <t>2015: En aktiesplit genomfördes med villkoret 4:1. Antal aktier efter spliten uppgick till 209 870 712.</t>
  </si>
  <si>
    <t>2015: A stock split 4:1 was carried out. The number of shares after the split was 209,870,712.</t>
  </si>
  <si>
    <t>2022: En företrädesemission om 1,5 miljarder kronor genomfördes. Antal aktier efter emissionen uppgick till 216 843 240. Jämförelsetalen för resultat per aktie för 2021 är omräknade.</t>
  </si>
  <si>
    <t>2022: A rights issue amounting to SEK 1.5 billion was carried out. The number of shares after the split is 216,843,240. Comparison figures for earnings per share for 2021 have been adjusted.</t>
  </si>
  <si>
    <t>Rörelseresultat (EBIT)</t>
  </si>
  <si>
    <t>Rörelsemarginal exkl . jämförelsestörande poster</t>
  </si>
  <si>
    <t>Operating margin excl. items affecting comparability</t>
  </si>
  <si>
    <t>Resultat per aktie före utspädning exkl. jämförelsestörande poster</t>
  </si>
  <si>
    <t>Earnings per share before dilution excl. items affecting comparability</t>
  </si>
  <si>
    <t>Kassaflöde från den löpande verksamheten per aktie</t>
  </si>
  <si>
    <t>Cash flow from operating activities per share</t>
  </si>
  <si>
    <t>Avkastning på sysselsatt kapital</t>
  </si>
  <si>
    <t>Avkastning på eget kapital</t>
  </si>
  <si>
    <t>Rörelsekapital R12</t>
  </si>
  <si>
    <t>Net working capital R12</t>
  </si>
  <si>
    <t>Total capital expenditures</t>
  </si>
  <si>
    <t>Investments in intangible non-current assets and in PPE</t>
  </si>
  <si>
    <t>Depreciation/amortisation</t>
  </si>
  <si>
    <t>Avskrivningar av immateriella och materiella anläggningstillgångar</t>
  </si>
  <si>
    <t>Depreciation/amortisation of intangible assets and property, plant and equipment</t>
  </si>
  <si>
    <t>Jämförelsestörande poster</t>
  </si>
  <si>
    <t>Aktiekurs</t>
  </si>
  <si>
    <t>Share price</t>
  </si>
  <si>
    <t>Räntabilitet på sysselsatt kapital och räntabilitet på eget kapital presenteras rullande 12 månader.</t>
  </si>
  <si>
    <t>Return on capital employed and return on shareholders' equity is presented on a rolling 12-month basis.</t>
  </si>
  <si>
    <t>2015: Under 2015 genomförde Axfood en aktiesplit med villkoret 4:1. Antal aktier efter spliten uppgick till 209 870 712.</t>
  </si>
  <si>
    <t>2015: In 2015 Axfood carried out 4:1 stock split. The number of shares after the split is 209,870,712.</t>
  </si>
  <si>
    <t>Detaljhandelsomsättning (inklusive e-handel)</t>
  </si>
  <si>
    <t>Retail sales (including online)</t>
  </si>
  <si>
    <t>Hemköp egenägd</t>
  </si>
  <si>
    <t>Hemköp, Group-owned</t>
  </si>
  <si>
    <t>Hemköp franchise</t>
  </si>
  <si>
    <t>Hemköp franchises</t>
  </si>
  <si>
    <t>Hemköp totalt</t>
  </si>
  <si>
    <t>Hemköp total</t>
  </si>
  <si>
    <t>Totalt detaljhandelsomsättning</t>
  </si>
  <si>
    <t>Total retail sales</t>
  </si>
  <si>
    <t>2017: Förvärv av Eurocash som inkluderas i detaljhandelsomsättning för Willys.</t>
  </si>
  <si>
    <t>2017: Acquisition of Eurocash which is included in retail sales for Willys.</t>
  </si>
  <si>
    <t>2021: Från och med 2021 redovisas även försäljningen för Tempo i detaljhandelsomsättningen för Hemköp. Redovisning ej längre uppdelad per ägarform.</t>
  </si>
  <si>
    <t>2021: From 2021, sales for Tempo is also included in the retail sales for Hemköp. Reporting no longer by ownership form.</t>
  </si>
  <si>
    <t>Utveckling jämförbar försäljning</t>
  </si>
  <si>
    <t>Development like-for-like sales</t>
  </si>
  <si>
    <t>Ovan uppgifter avser procentuella förändringar i jämförelse med motsvarande period föregående år.</t>
  </si>
  <si>
    <t>The information above pertains to percentage changes in comparison to the corresponding period the prior year.</t>
  </si>
  <si>
    <t>Antal butiker</t>
  </si>
  <si>
    <t>Number of stores</t>
  </si>
  <si>
    <t>Willys Hemma</t>
  </si>
  <si>
    <t>Eurocash</t>
  </si>
  <si>
    <t>Totalt egenägda butiker</t>
  </si>
  <si>
    <t>Total, Group-owned stores</t>
  </si>
  <si>
    <t>Hemköp handlarägda</t>
  </si>
  <si>
    <t>Hemköp, retailer-owned stores</t>
  </si>
  <si>
    <t>Tempo handlarägda</t>
  </si>
  <si>
    <t>Tempo, retailer-owned stores</t>
  </si>
  <si>
    <t>För detaljerad information om nyetableringar, förvärv, försäljningar/nedläggningar och konverteringar hänvisas till Axfoods finansiella rapporter.</t>
  </si>
  <si>
    <t>For detailed information on newly etablished units, acquisitions, sales/closures and conversions, please refer to Axfood's financial reports.</t>
  </si>
  <si>
    <t>2017: Förvärv av Eurocash.</t>
  </si>
  <si>
    <t>2017: Acquisition of Eurocash.</t>
  </si>
  <si>
    <t>2018: Antal butiker inom Snabbgross började redovisas med jämförelsesiffror från föregående års perioder.</t>
  </si>
  <si>
    <t>2018: Reporting of the number of stores for Snabbgross started with comparison figures from the prior year periods.</t>
  </si>
  <si>
    <t>2020: Antal butiker inom Tempo började redovisas med jämförelsesiffror från föregående års perioder.</t>
  </si>
  <si>
    <t>2020: Reporting of the number of stores within Tempo started with comparison figures from the prior year periods.</t>
  </si>
  <si>
    <t>2024: Jämförelsetalen för antal handlarägda Tempo har justerats med 6 butiker på grund av en justering av historiska perioder. Justeringen har inte haft någon påverkan i övrigt på de finansiella rapporterna.</t>
  </si>
  <si>
    <t>2024: Comparison figures for the number of retailer-owned Tempo stores have been adjusted by 6 stores due to an adjustment of historical periods. The adjustment has not had any other effect on the financial reports.</t>
  </si>
  <si>
    <t>Q3 2024</t>
  </si>
  <si>
    <t>Q4 2024</t>
  </si>
  <si>
    <t>City Gross</t>
  </si>
  <si>
    <t>2024: City Gross avser perioden 1 november - 31 december 2024.</t>
  </si>
  <si>
    <t xml:space="preserve">2024: City Gross refers to the period 1 November - 31 December 2024. </t>
  </si>
  <si>
    <t>Q1 2025</t>
  </si>
  <si>
    <t>Q2 2025</t>
  </si>
  <si>
    <t>Q3 2025</t>
  </si>
  <si>
    <t>Q4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</si>
</sst>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 #,##0.00\ &quot;kr&quot;_-;\-* #,##0.00\ &quot;kr&quot;_-;_-* &quot;-&quot;??\ &quot;kr&quot;_-;_-@_-"/>
    <numFmt numFmtId="164" formatCode="_-* #,##0\ _k_r_-;\-* #,##0\ _k_r_-;_-* &quot;-&quot;\ _k_r_-;_-@_-"/>
    <numFmt numFmtId="165" formatCode="_-* #,##0.00\ _k_r_-;\-* #,##0.00\ _k_r_-;_-* &quot;-&quot;??\ _k_r_-;_-@_-"/>
    <numFmt numFmtId="166" formatCode="&quot;Senast uppdaterat: &quot;yyyy/mm/dd\ "/>
    <numFmt numFmtId="167" formatCode="0.0"/>
    <numFmt numFmtId="168" formatCode="#,##0.0_ ;\-#,##0.0\ "/>
    <numFmt numFmtId="169" formatCode="0.0%"/>
    <numFmt numFmtId="170" formatCode="#,##0.0;\-#,##0.0;\−;&quot;&quot;\−"/>
    <numFmt numFmtId="171" formatCode="yy/mm/dd"/>
    <numFmt numFmtId="172" formatCode="#,##0;\-#,##0;&quot;&quot;"/>
    <numFmt numFmtId="173" formatCode="0000"/>
    <numFmt numFmtId="174" formatCode="_(* #,##0_);_(* \(#,##0\);_(* &quot;-&quot;_);_(@_)"/>
    <numFmt numFmtId="175" formatCode="_(* #,##0.00_);_(* \(#,##0.00\);_(* &quot;-&quot;??_);_(@_)"/>
    <numFmt numFmtId="176" formatCode="_(&quot;kr&quot;* #,##0_);_(&quot;kr&quot;* \(#,##0\);_(&quot;kr&quot;* &quot;-&quot;_);_(@_)"/>
    <numFmt numFmtId="177" formatCode="#,##0;\-#,##0;\−;&quot;&quot;\−"/>
    <numFmt numFmtId="178" formatCode="#,##0.00;\-#,##0.00;\−;&quot;&quot;\−"/>
    <numFmt numFmtId="179" formatCode="#,##0.000;\-#,##0.000;\−;&quot;&quot;\−"/>
    <numFmt numFmtId="180" formatCode="#,##0;\-#,##0;&quot;&quot;\−"/>
    <numFmt numFmtId="181" formatCode="#,##0.0"/>
  </numFmts>
  <fonts count="74">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Verdana"/>
      <family val="2"/>
    </font>
    <font>
      <b/>
      <sz val="14"/>
      <name val="Arial"/>
      <family val="2"/>
    </font>
    <font>
      <i/>
      <sz val="10"/>
      <name val="Arial"/>
      <family val="2"/>
    </font>
    <font>
      <b/>
      <sz val="9"/>
      <name val="Verdana"/>
      <family val="2"/>
    </font>
    <font>
      <b/>
      <sz val="10"/>
      <name val="Arial"/>
      <family val="2"/>
    </font>
    <font>
      <u/>
      <sz val="10"/>
      <color indexed="12"/>
      <name val="Arial"/>
      <family val="2"/>
    </font>
    <font>
      <b/>
      <sz val="8"/>
      <name val="Arial"/>
      <family val="2"/>
    </font>
    <font>
      <sz val="8"/>
      <name val="Arial"/>
      <family val="2"/>
    </font>
    <font>
      <i/>
      <sz val="8"/>
      <name val="Arial"/>
      <family val="2"/>
    </font>
    <font>
      <sz val="10"/>
      <name val="Arial"/>
      <family val="2"/>
    </font>
    <font>
      <b/>
      <sz val="8.5"/>
      <name val="Futura Light"/>
      <family val="2"/>
    </font>
    <font>
      <i/>
      <sz val="8.5"/>
      <name val="Futura Light"/>
      <family val="2"/>
    </font>
    <font>
      <sz val="8.5"/>
      <name val="Futura Light"/>
      <family val="2"/>
    </font>
    <font>
      <b/>
      <i/>
      <sz val="8"/>
      <name val="Arial"/>
      <family val="2"/>
    </font>
    <font>
      <sz val="10"/>
      <color indexed="8"/>
      <name val="Arial"/>
      <family val="2"/>
    </font>
    <font>
      <b/>
      <i/>
      <sz val="10"/>
      <name val="Arial"/>
      <family val="2"/>
    </font>
    <font>
      <sz val="12"/>
      <name val="Tms Rmn"/>
    </font>
    <font>
      <sz val="11"/>
      <color indexed="8"/>
      <name val="Calibri"/>
      <family val="2"/>
    </font>
    <font>
      <sz val="11"/>
      <color indexed="9"/>
      <name val="Calibri"/>
      <family val="2"/>
    </font>
    <font>
      <b/>
      <sz val="12"/>
      <name val="Arial"/>
      <family val="2"/>
    </font>
    <font>
      <sz val="12"/>
      <name val="Arial"/>
      <family val="2"/>
    </font>
    <font>
      <b/>
      <sz val="12"/>
      <name val="Helv"/>
    </font>
    <font>
      <sz val="8"/>
      <color indexed="62"/>
      <name val="Arial"/>
      <family val="2"/>
    </font>
    <font>
      <b/>
      <sz val="8"/>
      <color indexed="8"/>
      <name val="Arial"/>
      <family val="2"/>
    </font>
    <font>
      <sz val="8"/>
      <color indexed="8"/>
      <name val="Arial"/>
      <family val="2"/>
    </font>
    <font>
      <sz val="19"/>
      <name val="Arial"/>
      <family val="2"/>
    </font>
    <font>
      <sz val="8"/>
      <color indexed="14"/>
      <name val="Arial"/>
      <family val="2"/>
    </font>
    <font>
      <b/>
      <sz val="18"/>
      <color indexed="62"/>
      <name val="Cambria"/>
      <family val="2"/>
    </font>
    <font>
      <b/>
      <sz val="14"/>
      <name val="Helv"/>
    </font>
    <font>
      <sz val="11"/>
      <color theme="1"/>
      <name val="Calibri"/>
      <family val="2"/>
      <scheme val="minor"/>
    </font>
    <font>
      <b/>
      <sz val="11"/>
      <color rgb="FFFA7D00"/>
      <name val="Calibri"/>
      <family val="2"/>
      <scheme val="minor"/>
    </font>
    <font>
      <sz val="11"/>
      <color rgb="FF006100"/>
      <name val="Calibri"/>
      <family val="2"/>
      <scheme val="minor"/>
    </font>
    <font>
      <sz val="11"/>
      <color theme="0"/>
      <name val="Calibri"/>
      <family val="2"/>
      <scheme val="minor"/>
    </font>
    <font>
      <sz val="11"/>
      <color rgb="FF9C0006"/>
      <name val="Calibri"/>
      <family val="2"/>
      <scheme val="minor"/>
    </font>
    <font>
      <i/>
      <sz val="11"/>
      <color rgb="FF7F7F7F"/>
      <name val="Calibri"/>
      <family val="2"/>
      <scheme val="minor"/>
    </font>
    <font>
      <sz val="11"/>
      <color rgb="FF3F3F76"/>
      <name val="Calibri"/>
      <family val="2"/>
      <scheme val="minor"/>
    </font>
    <font>
      <b/>
      <sz val="11"/>
      <color theme="0"/>
      <name val="Calibri"/>
      <family val="2"/>
      <scheme val="minor"/>
    </font>
    <font>
      <sz val="11"/>
      <color rgb="FFFA7D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3F3F3F"/>
      <name val="Calibri"/>
      <family val="2"/>
      <scheme val="minor"/>
    </font>
    <font>
      <sz val="11"/>
      <color rgb="FFFF0000"/>
      <name val="Calibri"/>
      <family val="2"/>
      <scheme val="minor"/>
    </font>
    <font>
      <sz val="8"/>
      <color rgb="FFFF0000"/>
      <name val="Arial"/>
      <family val="2"/>
    </font>
    <font>
      <b/>
      <sz val="8"/>
      <color theme="1"/>
      <name val="Arial"/>
      <family val="2"/>
    </font>
    <font>
      <sz val="8"/>
      <color theme="1"/>
      <name val="Arial"/>
      <family val="2"/>
    </font>
    <font>
      <u/>
      <sz val="8"/>
      <color indexed="12"/>
      <name val="Arial"/>
      <family val="2"/>
    </font>
    <font>
      <b/>
      <sz val="10"/>
      <color theme="0"/>
      <name val="Arial"/>
      <family val="2"/>
    </font>
    <font>
      <sz val="12"/>
      <name val="Times New Roman"/>
      <family val="1"/>
    </font>
    <font>
      <b/>
      <sz val="11"/>
      <color indexed="52"/>
      <name val="Calibri"/>
      <family val="2"/>
    </font>
    <font>
      <sz val="11"/>
      <color indexed="17"/>
      <name val="Calibri"/>
      <family val="2"/>
    </font>
    <font>
      <sz val="11"/>
      <color indexed="20"/>
      <name val="Calibri"/>
      <family val="2"/>
    </font>
    <font>
      <i/>
      <sz val="11"/>
      <color indexed="23"/>
      <name val="Calibri"/>
      <family val="2"/>
    </font>
    <font>
      <sz val="11"/>
      <color indexed="62"/>
      <name val="Calibri"/>
      <family val="2"/>
    </font>
    <font>
      <b/>
      <sz val="11"/>
      <color indexed="9"/>
      <name val="Calibri"/>
      <family val="2"/>
    </font>
    <font>
      <sz val="11"/>
      <color indexed="52"/>
      <name val="Calibri"/>
      <family val="2"/>
    </font>
    <font>
      <sz val="11"/>
      <color indexed="6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8"/>
      <name val="Calibri"/>
      <family val="2"/>
    </font>
    <font>
      <b/>
      <sz val="11"/>
      <color indexed="63"/>
      <name val="Calibri"/>
      <family val="2"/>
    </font>
    <font>
      <sz val="11"/>
      <color indexed="10"/>
      <name val="Calibri"/>
      <family val="2"/>
    </font>
    <font>
      <sz val="7"/>
      <color theme="1"/>
      <name val="Calibri"/>
      <family val="2"/>
      <scheme val="minor"/>
    </font>
    <font>
      <b/>
      <sz val="11"/>
      <name val="Calibri"/>
      <family val="2"/>
      <scheme val="minor"/>
    </font>
    <font>
      <b/>
      <sz val="7"/>
      <color theme="5"/>
      <name val="Calibri Light"/>
      <family val="1"/>
      <scheme val="major"/>
    </font>
  </fonts>
  <fills count="84">
    <fill>
      <patternFill patternType="none"/>
    </fill>
    <fill>
      <patternFill patternType="gray125"/>
    </fill>
    <fill>
      <patternFill patternType="solid">
        <fgColor indexed="9"/>
      </patternFill>
    </fill>
    <fill>
      <patternFill patternType="solid">
        <fgColor indexed="26"/>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3"/>
        <bgColor indexed="64"/>
      </patternFill>
    </fill>
    <fill>
      <patternFill patternType="solid">
        <fgColor indexed="53"/>
      </patternFill>
    </fill>
    <fill>
      <patternFill patternType="solid">
        <fgColor indexed="51"/>
      </patternFill>
    </fill>
    <fill>
      <patternFill patternType="solid">
        <fgColor indexed="45"/>
      </patternFill>
    </fill>
    <fill>
      <patternFill patternType="solid">
        <fgColor indexed="22"/>
        <bgColor indexed="64"/>
      </patternFill>
    </fill>
    <fill>
      <patternFill patternType="solid">
        <fgColor indexed="12"/>
      </patternFill>
    </fill>
    <fill>
      <patternFill patternType="solid">
        <fgColor indexed="10"/>
      </patternFill>
    </fill>
    <fill>
      <patternFill patternType="solid">
        <fgColor indexed="52"/>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9"/>
        <b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FCC99"/>
      </patternFill>
    </fill>
    <fill>
      <patternFill patternType="solid">
        <fgColor rgb="FFA5A5A5"/>
      </patternFill>
    </fill>
    <fill>
      <patternFill patternType="solid">
        <fgColor theme="0"/>
        <bgColor indexed="64"/>
      </patternFill>
    </fill>
    <fill>
      <patternFill patternType="solid">
        <fgColor rgb="FF28345F"/>
        <bgColor indexed="64"/>
      </patternFill>
    </fill>
    <fill>
      <patternFill patternType="solid">
        <fgColor indexed="30"/>
      </patternFill>
    </fill>
    <fill>
      <patternFill patternType="solid">
        <fgColor indexed="29"/>
      </patternFill>
    </fill>
    <fill>
      <patternFill patternType="solid">
        <fgColor indexed="36"/>
      </patternFill>
    </fill>
    <fill>
      <patternFill patternType="solid">
        <fgColor indexed="42"/>
      </patternFill>
    </fill>
    <fill>
      <patternFill patternType="solid">
        <fgColor indexed="62"/>
      </patternFill>
    </fill>
    <fill>
      <patternFill patternType="solid">
        <fgColor indexed="47"/>
      </patternFill>
    </fill>
    <fill>
      <patternFill patternType="solid">
        <fgColor indexed="55"/>
      </patternFill>
    </fill>
    <fill>
      <patternFill patternType="solid">
        <fgColor indexed="60"/>
      </patternFill>
    </fill>
  </fills>
  <borders count="59">
    <border>
      <left/>
      <right/>
      <top/>
      <bottom/>
      <diagonal/>
    </border>
    <border>
      <left/>
      <right/>
      <top style="thin">
        <color indexed="64"/>
      </top>
      <bottom/>
      <diagonal/>
    </border>
    <border>
      <left style="thin">
        <color indexed="64"/>
      </left>
      <right/>
      <top/>
      <bottom style="thick">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10"/>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55"/>
      </top>
      <bottom style="thin">
        <color indexed="55"/>
      </bottom>
      <diagonal/>
    </border>
    <border>
      <left/>
      <right style="thin">
        <color indexed="64"/>
      </right>
      <top style="thin">
        <color indexed="55"/>
      </top>
      <bottom style="thin">
        <color indexed="55"/>
      </bottom>
      <diagonal/>
    </border>
    <border>
      <left/>
      <right/>
      <top/>
      <bottom style="thin">
        <color indexed="55"/>
      </bottom>
      <diagonal/>
    </border>
    <border>
      <left/>
      <right style="thin">
        <color indexed="64"/>
      </right>
      <top/>
      <bottom style="thin">
        <color indexed="55"/>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n">
        <color theme="6"/>
      </bottom>
      <diagonal/>
    </border>
    <border>
      <left/>
      <right style="thin">
        <color indexed="64"/>
      </right>
      <top/>
      <bottom style="thin">
        <color theme="6"/>
      </bottom>
      <diagonal/>
    </border>
    <border>
      <left/>
      <right/>
      <top style="thin">
        <color theme="6"/>
      </top>
      <bottom style="thin">
        <color theme="6"/>
      </bottom>
      <diagonal/>
    </border>
    <border>
      <left/>
      <right style="thin">
        <color indexed="64"/>
      </right>
      <top style="thin">
        <color theme="6"/>
      </top>
      <bottom style="thin">
        <color theme="6"/>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bottom style="dotted">
        <color indexed="64"/>
      </bottom>
      <diagonal/>
    </border>
    <border>
      <left/>
      <right/>
      <top/>
      <bottom style="dotted">
        <color indexed="64"/>
      </bottom>
      <diagonal/>
    </border>
    <border>
      <left/>
      <right style="thin">
        <color indexed="64"/>
      </right>
      <top style="dotted">
        <color indexed="64"/>
      </top>
      <bottom style="thin">
        <color theme="6" tint="0.59999389629810485"/>
      </bottom>
      <diagonal/>
    </border>
    <border>
      <left/>
      <right/>
      <top style="dotted">
        <color indexed="64"/>
      </top>
      <bottom style="thin">
        <color theme="6" tint="0.59999389629810485"/>
      </bottom>
      <diagonal/>
    </border>
    <border>
      <left/>
      <right style="thin">
        <color indexed="64"/>
      </right>
      <top style="thin">
        <color theme="6" tint="0.59999389629810485"/>
      </top>
      <bottom style="thin">
        <color theme="6" tint="0.59999389629810485"/>
      </bottom>
      <diagonal/>
    </border>
    <border>
      <left/>
      <right/>
      <top style="thin">
        <color theme="6" tint="0.59999389629810485"/>
      </top>
      <bottom style="thin">
        <color theme="6" tint="0.59999389629810485"/>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theme="5"/>
      </bottom>
      <diagonal/>
    </border>
  </borders>
  <cellStyleXfs count="410">
    <xf numFmtId="0" fontId="0" fillId="0" borderId="0"/>
    <xf numFmtId="9" fontId="21" fillId="0" borderId="0" applyFont="0" applyFill="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0" fontId="34" fillId="51" borderId="0" applyNumberFormat="0" applyBorder="0" applyAlignment="0" applyProtection="0"/>
    <xf numFmtId="0" fontId="34" fillId="52" borderId="0" applyNumberFormat="0" applyBorder="0" applyAlignment="0" applyProtection="0"/>
    <xf numFmtId="0" fontId="34" fillId="53" borderId="0" applyNumberFormat="0" applyBorder="0" applyAlignment="0" applyProtection="0"/>
    <xf numFmtId="0" fontId="34" fillId="54" borderId="0" applyNumberFormat="0" applyBorder="0" applyAlignment="0" applyProtection="0"/>
    <xf numFmtId="0" fontId="34" fillId="55"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3"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3" fillId="17" borderId="0" applyNumberFormat="0" applyBorder="0" applyAlignment="0" applyProtection="0"/>
    <xf numFmtId="0" fontId="22" fillId="12" borderId="0" applyNumberFormat="0" applyBorder="0" applyAlignment="0" applyProtection="0"/>
    <xf numFmtId="0" fontId="22" fillId="18" borderId="0" applyNumberFormat="0" applyBorder="0" applyAlignment="0" applyProtection="0"/>
    <xf numFmtId="0" fontId="23" fillId="13"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3" fillId="11"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3" fillId="23" borderId="0" applyNumberFormat="0" applyBorder="0" applyAlignment="0" applyProtection="0"/>
    <xf numFmtId="0" fontId="34" fillId="62" borderId="26" applyNumberFormat="0" applyFont="0" applyAlignment="0" applyProtection="0"/>
    <xf numFmtId="0" fontId="9" fillId="0" borderId="1" applyNumberFormat="0"/>
    <xf numFmtId="164" fontId="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71" fontId="24" fillId="24" borderId="2" applyFont="0" applyFill="0" applyBorder="0" applyAlignment="0">
      <alignment horizontal="left"/>
    </xf>
    <xf numFmtId="0" fontId="37" fillId="65" borderId="0" applyNumberFormat="0" applyBorder="0" applyAlignment="0" applyProtection="0"/>
    <xf numFmtId="0" fontId="37" fillId="66" borderId="0" applyNumberFormat="0" applyBorder="0" applyAlignment="0" applyProtection="0"/>
    <xf numFmtId="0" fontId="37" fillId="67" borderId="0" applyNumberFormat="0" applyBorder="0" applyAlignment="0" applyProtection="0"/>
    <xf numFmtId="0" fontId="37" fillId="68" borderId="0" applyNumberFormat="0" applyBorder="0" applyAlignment="0" applyProtection="0"/>
    <xf numFmtId="0" fontId="37" fillId="69" borderId="0" applyNumberFormat="0" applyBorder="0" applyAlignment="0" applyProtection="0"/>
    <xf numFmtId="0" fontId="37" fillId="70" borderId="0" applyNumberFormat="0" applyBorder="0" applyAlignment="0" applyProtection="0"/>
    <xf numFmtId="0" fontId="38" fillId="71" borderId="0" applyNumberFormat="0" applyBorder="0" applyAlignment="0" applyProtection="0"/>
    <xf numFmtId="0" fontId="38" fillId="71" borderId="0" applyNumberFormat="0" applyBorder="0" applyAlignment="0" applyProtection="0"/>
    <xf numFmtId="168" fontId="17" fillId="0" borderId="0">
      <alignment horizontal="right"/>
    </xf>
    <xf numFmtId="0" fontId="37" fillId="65" borderId="0" applyNumberFormat="0" applyBorder="0" applyAlignment="0" applyProtection="0"/>
    <xf numFmtId="0" fontId="37" fillId="66" borderId="0" applyNumberFormat="0" applyBorder="0" applyAlignment="0" applyProtection="0"/>
    <xf numFmtId="0" fontId="37" fillId="67" borderId="0" applyNumberFormat="0" applyBorder="0" applyAlignment="0" applyProtection="0"/>
    <xf numFmtId="0" fontId="37" fillId="68" borderId="0" applyNumberFormat="0" applyBorder="0" applyAlignment="0" applyProtection="0"/>
    <xf numFmtId="0" fontId="37" fillId="69" borderId="0" applyNumberFormat="0" applyBorder="0" applyAlignment="0" applyProtection="0"/>
    <xf numFmtId="0" fontId="37" fillId="70" borderId="0" applyNumberFormat="0" applyBorder="0" applyAlignment="0" applyProtection="0"/>
    <xf numFmtId="0" fontId="39" fillId="0" borderId="0" applyNumberFormat="0" applyFill="0" applyBorder="0" applyAlignment="0" applyProtection="0"/>
    <xf numFmtId="0" fontId="24" fillId="0" borderId="0" applyNumberFormat="0" applyFill="0" applyBorder="0"/>
    <xf numFmtId="0" fontId="25" fillId="28" borderId="0" applyNumberFormat="0" applyFill="0" applyBorder="0" applyAlignment="0"/>
    <xf numFmtId="0" fontId="10" fillId="0" borderId="0" applyNumberFormat="0" applyFill="0" applyBorder="0" applyAlignment="0" applyProtection="0">
      <alignment vertical="top"/>
      <protection locked="0"/>
    </xf>
    <xf numFmtId="0" fontId="10" fillId="0" borderId="0" applyNumberFormat="0" applyFill="0" applyBorder="0" applyAlignment="0" applyProtection="0"/>
    <xf numFmtId="3" fontId="19" fillId="24" borderId="3" applyFill="0" applyBorder="0">
      <protection locked="0" hidden="1"/>
    </xf>
    <xf numFmtId="172" fontId="4" fillId="0" borderId="4" applyFill="0" applyBorder="0">
      <protection locked="0"/>
    </xf>
    <xf numFmtId="3" fontId="4" fillId="0" borderId="3" applyFill="0" applyBorder="0"/>
    <xf numFmtId="0" fontId="26" fillId="0" borderId="2" applyNumberFormat="0" applyFill="0" applyBorder="0" applyAlignment="0">
      <protection locked="0"/>
    </xf>
    <xf numFmtId="172" fontId="4" fillId="0" borderId="3" applyFill="0" applyBorder="0"/>
    <xf numFmtId="0" fontId="17" fillId="0" borderId="5"/>
    <xf numFmtId="0" fontId="41" fillId="73" borderId="28" applyNumberFormat="0" applyAlignment="0" applyProtection="0"/>
    <xf numFmtId="173" fontId="12" fillId="0" borderId="6" applyNumberFormat="0" applyFill="0" applyBorder="0"/>
    <xf numFmtId="173" fontId="24" fillId="0" borderId="6" applyNumberFormat="0" applyFill="0" applyBorder="0" applyAlignment="0" applyProtection="0"/>
    <xf numFmtId="0" fontId="42" fillId="0" borderId="29" applyNumberFormat="0" applyFill="0" applyAlignment="0" applyProtection="0"/>
    <xf numFmtId="0" fontId="4" fillId="0" borderId="0"/>
    <xf numFmtId="0" fontId="34" fillId="0" borderId="0"/>
    <xf numFmtId="0" fontId="34" fillId="0" borderId="0"/>
    <xf numFmtId="0" fontId="14" fillId="0" borderId="0"/>
    <xf numFmtId="0" fontId="4" fillId="0" borderId="0">
      <alignment vertical="top"/>
    </xf>
    <xf numFmtId="0" fontId="34" fillId="0" borderId="0"/>
    <xf numFmtId="0" fontId="34" fillId="0" borderId="0"/>
    <xf numFmtId="0" fontId="16" fillId="0" borderId="0"/>
    <xf numFmtId="0" fontId="34" fillId="0" borderId="0"/>
    <xf numFmtId="9" fontId="14" fillId="0" borderId="0" applyFont="0" applyFill="0" applyBorder="0" applyAlignment="0" applyProtection="0"/>
    <xf numFmtId="9" fontId="3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7" applyNumberFormat="0" applyFill="0" applyBorder="0">
      <alignment horizontal="center"/>
    </xf>
    <xf numFmtId="0" fontId="44" fillId="0" borderId="30" applyNumberFormat="0" applyFill="0" applyAlignment="0" applyProtection="0"/>
    <xf numFmtId="0" fontId="9" fillId="0" borderId="3" applyFill="0" applyBorder="0">
      <alignment horizontal="center"/>
    </xf>
    <xf numFmtId="0" fontId="45" fillId="0" borderId="31" applyNumberFormat="0" applyFill="0" applyAlignment="0" applyProtection="0"/>
    <xf numFmtId="0" fontId="46" fillId="0" borderId="32" applyNumberFormat="0" applyFill="0" applyAlignment="0" applyProtection="0"/>
    <xf numFmtId="0" fontId="46" fillId="0" borderId="0" applyNumberFormat="0" applyFill="0" applyBorder="0" applyAlignment="0" applyProtection="0"/>
    <xf numFmtId="0" fontId="15" fillId="0" borderId="0"/>
    <xf numFmtId="4" fontId="12" fillId="6" borderId="8" applyNumberFormat="0" applyProtection="0">
      <alignment vertical="center"/>
    </xf>
    <xf numFmtId="4" fontId="27" fillId="24" borderId="8" applyNumberFormat="0" applyProtection="0">
      <alignment vertical="center"/>
    </xf>
    <xf numFmtId="4" fontId="12" fillId="24" borderId="8" applyNumberFormat="0" applyProtection="0">
      <alignment horizontal="left" vertical="center" indent="1"/>
    </xf>
    <xf numFmtId="0" fontId="28" fillId="6" borderId="9" applyNumberFormat="0" applyProtection="0">
      <alignment horizontal="left" vertical="top" indent="1"/>
    </xf>
    <xf numFmtId="4" fontId="12" fillId="7" borderId="8" applyNumberFormat="0" applyProtection="0">
      <alignment horizontal="left" vertical="center" indent="1"/>
    </xf>
    <xf numFmtId="4" fontId="12" fillId="27" borderId="8" applyNumberFormat="0" applyProtection="0">
      <alignment horizontal="right" vertical="center"/>
    </xf>
    <xf numFmtId="4" fontId="12" fillId="29" borderId="8" applyNumberFormat="0" applyProtection="0">
      <alignment horizontal="right" vertical="center"/>
    </xf>
    <xf numFmtId="4" fontId="12" fillId="30" borderId="10" applyNumberFormat="0" applyProtection="0">
      <alignment horizontal="right" vertical="center"/>
    </xf>
    <xf numFmtId="4" fontId="12" fillId="26" borderId="8" applyNumberFormat="0" applyProtection="0">
      <alignment horizontal="right" vertical="center"/>
    </xf>
    <xf numFmtId="4" fontId="12" fillId="31" borderId="8" applyNumberFormat="0" applyProtection="0">
      <alignment horizontal="right" vertical="center"/>
    </xf>
    <xf numFmtId="4" fontId="12" fillId="25" borderId="8" applyNumberFormat="0" applyProtection="0">
      <alignment horizontal="right" vertical="center"/>
    </xf>
    <xf numFmtId="4" fontId="12" fillId="8" borderId="8" applyNumberFormat="0" applyProtection="0">
      <alignment horizontal="right" vertical="center"/>
    </xf>
    <xf numFmtId="4" fontId="12" fillId="32" borderId="8" applyNumberFormat="0" applyProtection="0">
      <alignment horizontal="right" vertical="center"/>
    </xf>
    <xf numFmtId="4" fontId="12" fillId="33" borderId="8" applyNumberFormat="0" applyProtection="0">
      <alignment horizontal="right" vertical="center"/>
    </xf>
    <xf numFmtId="4" fontId="12" fillId="34" borderId="10" applyNumberFormat="0" applyProtection="0">
      <alignment horizontal="left" vertical="center" indent="1"/>
    </xf>
    <xf numFmtId="4" fontId="4" fillId="35" borderId="10" applyNumberFormat="0" applyProtection="0">
      <alignment horizontal="left" vertical="center" indent="1"/>
    </xf>
    <xf numFmtId="4" fontId="4" fillId="35" borderId="10" applyNumberFormat="0" applyProtection="0">
      <alignment horizontal="left" vertical="center" indent="1"/>
    </xf>
    <xf numFmtId="4" fontId="12" fillId="36" borderId="8" applyNumberFormat="0" applyProtection="0">
      <alignment horizontal="right" vertical="center"/>
    </xf>
    <xf numFmtId="4" fontId="12" fillId="37" borderId="10" applyNumberFormat="0" applyProtection="0">
      <alignment horizontal="left" vertical="center" indent="1"/>
    </xf>
    <xf numFmtId="4" fontId="12" fillId="36" borderId="10" applyNumberFormat="0" applyProtection="0">
      <alignment horizontal="left" vertical="center" indent="1"/>
    </xf>
    <xf numFmtId="0" fontId="12" fillId="5" borderId="8" applyNumberFormat="0" applyProtection="0">
      <alignment horizontal="left" vertical="center" indent="1"/>
    </xf>
    <xf numFmtId="0" fontId="12" fillId="35" borderId="9" applyNumberFormat="0" applyProtection="0">
      <alignment horizontal="left" vertical="top" indent="1"/>
    </xf>
    <xf numFmtId="0" fontId="12" fillId="38" borderId="8" applyNumberFormat="0" applyProtection="0">
      <alignment horizontal="left" vertical="center" indent="1"/>
    </xf>
    <xf numFmtId="0" fontId="12" fillId="36" borderId="9" applyNumberFormat="0" applyProtection="0">
      <alignment horizontal="left" vertical="top" indent="1"/>
    </xf>
    <xf numFmtId="0" fontId="12" fillId="4" borderId="8" applyNumberFormat="0" applyProtection="0">
      <alignment horizontal="left" vertical="center" indent="1"/>
    </xf>
    <xf numFmtId="0" fontId="12" fillId="4" borderId="9" applyNumberFormat="0" applyProtection="0">
      <alignment horizontal="left" vertical="top" indent="1"/>
    </xf>
    <xf numFmtId="0" fontId="12" fillId="37" borderId="8" applyNumberFormat="0" applyProtection="0">
      <alignment horizontal="left" vertical="center" indent="1"/>
    </xf>
    <xf numFmtId="0" fontId="12" fillId="37" borderId="9" applyNumberFormat="0" applyProtection="0">
      <alignment horizontal="left" vertical="top" indent="1"/>
    </xf>
    <xf numFmtId="0" fontId="12" fillId="2" borderId="11" applyNumberFormat="0">
      <protection locked="0"/>
    </xf>
    <xf numFmtId="0" fontId="11" fillId="35" borderId="12" applyBorder="0"/>
    <xf numFmtId="4" fontId="29" fillId="3" borderId="9" applyNumberFormat="0" applyProtection="0">
      <alignment vertical="center"/>
    </xf>
    <xf numFmtId="4" fontId="27" fillId="39" borderId="13" applyNumberFormat="0" applyProtection="0">
      <alignment vertical="center"/>
    </xf>
    <xf numFmtId="4" fontId="29" fillId="5" borderId="9" applyNumberFormat="0" applyProtection="0">
      <alignment horizontal="left" vertical="center" indent="1"/>
    </xf>
    <xf numFmtId="0" fontId="29" fillId="3" borderId="9" applyNumberFormat="0" applyProtection="0">
      <alignment horizontal="left" vertical="top" indent="1"/>
    </xf>
    <xf numFmtId="4" fontId="12" fillId="0" borderId="8" applyNumberFormat="0" applyProtection="0">
      <alignment horizontal="right" vertical="center"/>
    </xf>
    <xf numFmtId="4" fontId="27" fillId="40" borderId="8" applyNumberFormat="0" applyProtection="0">
      <alignment horizontal="right" vertical="center"/>
    </xf>
    <xf numFmtId="4" fontId="12" fillId="7" borderId="8" applyNumberFormat="0" applyProtection="0">
      <alignment horizontal="left" vertical="center" indent="1"/>
    </xf>
    <xf numFmtId="0" fontId="29" fillId="36" borderId="9" applyNumberFormat="0" applyProtection="0">
      <alignment horizontal="left" vertical="top" indent="1"/>
    </xf>
    <xf numFmtId="4" fontId="30" fillId="41" borderId="10" applyNumberFormat="0" applyProtection="0">
      <alignment horizontal="left" vertical="center" indent="1"/>
    </xf>
    <xf numFmtId="0" fontId="12" fillId="42" borderId="13"/>
    <xf numFmtId="4" fontId="31" fillId="2" borderId="8" applyNumberFormat="0" applyProtection="0">
      <alignment horizontal="right" vertical="center"/>
    </xf>
    <xf numFmtId="0" fontId="32" fillId="0" borderId="0" applyNumberFormat="0" applyFill="0" applyBorder="0" applyAlignment="0" applyProtection="0"/>
    <xf numFmtId="0" fontId="20" fillId="0" borderId="0" applyFill="0" applyBorder="0"/>
    <xf numFmtId="173" fontId="4" fillId="0" borderId="3" applyNumberFormat="0" applyFill="0" applyBorder="0"/>
    <xf numFmtId="0" fontId="25" fillId="0" borderId="1" applyNumberFormat="0" applyFill="0" applyBorder="0" applyAlignment="0"/>
    <xf numFmtId="174" fontId="4" fillId="0" borderId="0" applyFont="0" applyFill="0" applyBorder="0" applyAlignment="0" applyProtection="0"/>
    <xf numFmtId="165" fontId="34" fillId="0" borderId="0" applyFont="0" applyFill="0" applyBorder="0" applyAlignment="0" applyProtection="0"/>
    <xf numFmtId="175" fontId="4" fillId="0" borderId="0" applyFont="0" applyFill="0" applyBorder="0" applyAlignment="0" applyProtection="0"/>
    <xf numFmtId="0" fontId="48" fillId="63" borderId="34" applyNumberFormat="0" applyAlignment="0" applyProtection="0"/>
    <xf numFmtId="176" fontId="4" fillId="0" borderId="0" applyFont="0" applyFill="0" applyBorder="0" applyAlignment="0" applyProtection="0"/>
    <xf numFmtId="0" fontId="33" fillId="0" borderId="0" applyNumberFormat="0" applyFill="0" applyBorder="0" applyAlignment="0" applyProtection="0"/>
    <xf numFmtId="0" fontId="43" fillId="0" borderId="0" applyNumberFormat="0" applyFill="0" applyBorder="0" applyAlignment="0" applyProtection="0"/>
    <xf numFmtId="0" fontId="44" fillId="0" borderId="30" applyNumberFormat="0" applyFill="0" applyAlignment="0" applyProtection="0"/>
    <xf numFmtId="0" fontId="45" fillId="0" borderId="31" applyNumberFormat="0" applyFill="0" applyAlignment="0" applyProtection="0"/>
    <xf numFmtId="0" fontId="46" fillId="0" borderId="32" applyNumberFormat="0" applyFill="0" applyAlignment="0" applyProtection="0"/>
    <xf numFmtId="0" fontId="46" fillId="0" borderId="0" applyNumberFormat="0" applyFill="0" applyBorder="0" applyAlignment="0" applyProtection="0"/>
    <xf numFmtId="0" fontId="36" fillId="64" borderId="0" applyNumberFormat="0" applyBorder="0" applyAlignment="0" applyProtection="0"/>
    <xf numFmtId="0" fontId="38" fillId="71" borderId="0" applyNumberFormat="0" applyBorder="0" applyAlignment="0" applyProtection="0"/>
    <xf numFmtId="0" fontId="40" fillId="72" borderId="27" applyNumberFormat="0" applyAlignment="0" applyProtection="0"/>
    <xf numFmtId="0" fontId="48" fillId="63" borderId="34" applyNumberFormat="0" applyAlignment="0" applyProtection="0"/>
    <xf numFmtId="0" fontId="35" fillId="63" borderId="27" applyNumberFormat="0" applyAlignment="0" applyProtection="0"/>
    <xf numFmtId="0" fontId="42" fillId="0" borderId="29" applyNumberFormat="0" applyFill="0" applyAlignment="0" applyProtection="0"/>
    <xf numFmtId="0" fontId="41" fillId="73" borderId="28" applyNumberFormat="0" applyAlignment="0" applyProtection="0"/>
    <xf numFmtId="0" fontId="49" fillId="0" borderId="0" applyNumberFormat="0" applyFill="0" applyBorder="0" applyAlignment="0" applyProtection="0"/>
    <xf numFmtId="0" fontId="4" fillId="62" borderId="26" applyNumberFormat="0" applyFont="0" applyAlignment="0" applyProtection="0"/>
    <xf numFmtId="0" fontId="39" fillId="0" borderId="0" applyNumberFormat="0" applyFill="0" applyBorder="0" applyAlignment="0" applyProtection="0"/>
    <xf numFmtId="0" fontId="47" fillId="0" borderId="33" applyNumberFormat="0" applyFill="0" applyAlignment="0" applyProtection="0"/>
    <xf numFmtId="0" fontId="37" fillId="65" borderId="0" applyNumberFormat="0" applyBorder="0" applyAlignment="0" applyProtection="0"/>
    <xf numFmtId="0" fontId="34" fillId="44" borderId="0" applyNumberFormat="0" applyBorder="0" applyAlignment="0" applyProtection="0"/>
    <xf numFmtId="0" fontId="34" fillId="50" borderId="0" applyNumberFormat="0" applyBorder="0" applyAlignment="0" applyProtection="0"/>
    <xf numFmtId="0" fontId="34" fillId="56" borderId="0" applyNumberFormat="0" applyBorder="0" applyAlignment="0" applyProtection="0"/>
    <xf numFmtId="0" fontId="37" fillId="66" borderId="0" applyNumberFormat="0" applyBorder="0" applyAlignment="0" applyProtection="0"/>
    <xf numFmtId="0" fontId="34" fillId="45" borderId="0" applyNumberFormat="0" applyBorder="0" applyAlignment="0" applyProtection="0"/>
    <xf numFmtId="0" fontId="34" fillId="51" borderId="0" applyNumberFormat="0" applyBorder="0" applyAlignment="0" applyProtection="0"/>
    <xf numFmtId="0" fontId="34" fillId="57" borderId="0" applyNumberFormat="0" applyBorder="0" applyAlignment="0" applyProtection="0"/>
    <xf numFmtId="0" fontId="37" fillId="67" borderId="0" applyNumberFormat="0" applyBorder="0" applyAlignment="0" applyProtection="0"/>
    <xf numFmtId="0" fontId="34" fillId="46" borderId="0" applyNumberFormat="0" applyBorder="0" applyAlignment="0" applyProtection="0"/>
    <xf numFmtId="0" fontId="34" fillId="52" borderId="0" applyNumberFormat="0" applyBorder="0" applyAlignment="0" applyProtection="0"/>
    <xf numFmtId="0" fontId="34" fillId="58" borderId="0" applyNumberFormat="0" applyBorder="0" applyAlignment="0" applyProtection="0"/>
    <xf numFmtId="0" fontId="37" fillId="68" borderId="0" applyNumberFormat="0" applyBorder="0" applyAlignment="0" applyProtection="0"/>
    <xf numFmtId="0" fontId="34" fillId="47" borderId="0" applyNumberFormat="0" applyBorder="0" applyAlignment="0" applyProtection="0"/>
    <xf numFmtId="0" fontId="34" fillId="53" borderId="0" applyNumberFormat="0" applyBorder="0" applyAlignment="0" applyProtection="0"/>
    <xf numFmtId="0" fontId="34" fillId="59" borderId="0" applyNumberFormat="0" applyBorder="0" applyAlignment="0" applyProtection="0"/>
    <xf numFmtId="0" fontId="37" fillId="69" borderId="0" applyNumberFormat="0" applyBorder="0" applyAlignment="0" applyProtection="0"/>
    <xf numFmtId="0" fontId="34" fillId="48" borderId="0" applyNumberFormat="0" applyBorder="0" applyAlignment="0" applyProtection="0"/>
    <xf numFmtId="0" fontId="34" fillId="54" borderId="0" applyNumberFormat="0" applyBorder="0" applyAlignment="0" applyProtection="0"/>
    <xf numFmtId="0" fontId="34" fillId="60" borderId="0" applyNumberFormat="0" applyBorder="0" applyAlignment="0" applyProtection="0"/>
    <xf numFmtId="0" fontId="37" fillId="70" borderId="0" applyNumberFormat="0" applyBorder="0" applyAlignment="0" applyProtection="0"/>
    <xf numFmtId="0" fontId="34" fillId="49" borderId="0" applyNumberFormat="0" applyBorder="0" applyAlignment="0" applyProtection="0"/>
    <xf numFmtId="0" fontId="34" fillId="55" borderId="0" applyNumberFormat="0" applyBorder="0" applyAlignment="0" applyProtection="0"/>
    <xf numFmtId="0" fontId="34" fillId="61" borderId="0" applyNumberFormat="0" applyBorder="0" applyAlignment="0" applyProtection="0"/>
    <xf numFmtId="0" fontId="23" fillId="76" borderId="0" applyNumberFormat="0" applyBorder="0" applyAlignment="0" applyProtection="0"/>
    <xf numFmtId="0" fontId="23" fillId="77" borderId="0" applyNumberFormat="0" applyBorder="0" applyAlignment="0" applyProtection="0"/>
    <xf numFmtId="0" fontId="23" fillId="33" borderId="0" applyNumberFormat="0" applyBorder="0" applyAlignment="0" applyProtection="0"/>
    <xf numFmtId="0" fontId="23" fillId="78" borderId="0" applyNumberFormat="0" applyBorder="0" applyAlignment="0" applyProtection="0"/>
    <xf numFmtId="0" fontId="23" fillId="7" borderId="0" applyNumberFormat="0" applyBorder="0" applyAlignment="0" applyProtection="0"/>
    <xf numFmtId="0" fontId="23" fillId="31" borderId="0" applyNumberFormat="0" applyBorder="0" applyAlignment="0" applyProtection="0"/>
    <xf numFmtId="0" fontId="55" fillId="3" borderId="47" applyNumberFormat="0" applyFont="0" applyAlignment="0" applyProtection="0"/>
    <xf numFmtId="0" fontId="56" fillId="5" borderId="48" applyNumberFormat="0" applyAlignment="0" applyProtection="0"/>
    <xf numFmtId="0" fontId="57" fillId="79" borderId="0" applyNumberFormat="0" applyBorder="0" applyAlignment="0" applyProtection="0"/>
    <xf numFmtId="0" fontId="58" fillId="27" borderId="0" applyNumberFormat="0" applyBorder="0" applyAlignment="0" applyProtection="0"/>
    <xf numFmtId="0" fontId="23" fillId="80" borderId="0" applyNumberFormat="0" applyBorder="0" applyAlignment="0" applyProtection="0"/>
    <xf numFmtId="0" fontId="23" fillId="30" borderId="0" applyNumberFormat="0" applyBorder="0" applyAlignment="0" applyProtection="0"/>
    <xf numFmtId="0" fontId="23" fillId="8" borderId="0" applyNumberFormat="0" applyBorder="0" applyAlignment="0" applyProtection="0"/>
    <xf numFmtId="0" fontId="23" fillId="78" borderId="0" applyNumberFormat="0" applyBorder="0" applyAlignment="0" applyProtection="0"/>
    <xf numFmtId="0" fontId="23" fillId="7" borderId="0" applyNumberFormat="0" applyBorder="0" applyAlignment="0" applyProtection="0"/>
    <xf numFmtId="0" fontId="23" fillId="25" borderId="0" applyNumberFormat="0" applyBorder="0" applyAlignment="0" applyProtection="0"/>
    <xf numFmtId="0" fontId="59" fillId="0" borderId="0" applyNumberFormat="0" applyFill="0" applyBorder="0" applyAlignment="0" applyProtection="0"/>
    <xf numFmtId="172" fontId="4" fillId="0" borderId="4" applyFill="0" applyBorder="0">
      <protection locked="0"/>
    </xf>
    <xf numFmtId="3" fontId="4" fillId="0" borderId="3" applyFill="0" applyBorder="0"/>
    <xf numFmtId="0" fontId="60" fillId="81" borderId="48" applyNumberFormat="0" applyAlignment="0" applyProtection="0"/>
    <xf numFmtId="172" fontId="4" fillId="0" borderId="3" applyFill="0" applyBorder="0"/>
    <xf numFmtId="0" fontId="61" fillId="82" borderId="49" applyNumberFormat="0" applyAlignment="0" applyProtection="0"/>
    <xf numFmtId="173" fontId="12" fillId="0" borderId="6" applyNumberFormat="0" applyFill="0" applyBorder="0"/>
    <xf numFmtId="0" fontId="62" fillId="0" borderId="50" applyNumberFormat="0" applyFill="0" applyAlignment="0" applyProtection="0"/>
    <xf numFmtId="0" fontId="63" fillId="6" borderId="0" applyNumberFormat="0" applyBorder="0" applyAlignment="0" applyProtection="0"/>
    <xf numFmtId="0" fontId="3" fillId="0" borderId="0"/>
    <xf numFmtId="0" fontId="12" fillId="83" borderId="0"/>
    <xf numFmtId="0" fontId="3" fillId="0" borderId="0"/>
    <xf numFmtId="0" fontId="4" fillId="0" borderId="0"/>
    <xf numFmtId="0" fontId="4" fillId="0" borderId="0" applyNumberForma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0" fontId="4" fillId="0" borderId="7" applyNumberFormat="0" applyFill="0" applyBorder="0">
      <alignment horizontal="center"/>
    </xf>
    <xf numFmtId="0" fontId="64" fillId="0" borderId="51" applyNumberFormat="0" applyFill="0" applyAlignment="0" applyProtection="0"/>
    <xf numFmtId="0" fontId="65" fillId="0" borderId="52" applyNumberFormat="0" applyFill="0" applyAlignment="0" applyProtection="0"/>
    <xf numFmtId="0" fontId="66" fillId="0" borderId="53" applyNumberFormat="0" applyFill="0" applyAlignment="0" applyProtection="0"/>
    <xf numFmtId="0" fontId="66" fillId="0" borderId="0" applyNumberFormat="0" applyFill="0" applyBorder="0" applyAlignment="0" applyProtection="0"/>
    <xf numFmtId="0" fontId="67" fillId="0" borderId="0" applyNumberFormat="0" applyFill="0" applyBorder="0" applyAlignment="0" applyProtection="0"/>
    <xf numFmtId="4" fontId="12" fillId="6" borderId="8" applyNumberFormat="0" applyProtection="0">
      <alignment vertical="center"/>
    </xf>
    <xf numFmtId="4" fontId="12" fillId="6" borderId="8" applyNumberFormat="0" applyProtection="0">
      <alignment vertical="center"/>
    </xf>
    <xf numFmtId="4" fontId="12" fillId="6" borderId="8" applyNumberFormat="0" applyProtection="0">
      <alignment vertical="center"/>
    </xf>
    <xf numFmtId="4" fontId="12" fillId="6" borderId="8" applyNumberFormat="0" applyProtection="0">
      <alignment vertical="center"/>
    </xf>
    <xf numFmtId="4" fontId="12" fillId="6" borderId="8" applyNumberFormat="0" applyProtection="0">
      <alignment vertical="center"/>
    </xf>
    <xf numFmtId="4" fontId="27" fillId="24" borderId="8" applyNumberFormat="0" applyProtection="0">
      <alignment vertical="center"/>
    </xf>
    <xf numFmtId="4" fontId="27" fillId="24" borderId="8" applyNumberFormat="0" applyProtection="0">
      <alignment vertical="center"/>
    </xf>
    <xf numFmtId="4" fontId="12" fillId="24" borderId="8" applyNumberFormat="0" applyProtection="0">
      <alignment horizontal="left" vertical="center" indent="1"/>
    </xf>
    <xf numFmtId="4" fontId="12" fillId="24" borderId="8" applyNumberFormat="0" applyProtection="0">
      <alignment horizontal="left" vertical="center" indent="1"/>
    </xf>
    <xf numFmtId="4" fontId="12" fillId="24" borderId="8" applyNumberFormat="0" applyProtection="0">
      <alignment horizontal="left" vertical="center" indent="1"/>
    </xf>
    <xf numFmtId="4" fontId="12" fillId="24" borderId="8" applyNumberFormat="0" applyProtection="0">
      <alignment horizontal="left" vertical="center" indent="1"/>
    </xf>
    <xf numFmtId="4" fontId="12" fillId="24" borderId="8" applyNumberFormat="0" applyProtection="0">
      <alignment horizontal="left" vertical="center" indent="1"/>
    </xf>
    <xf numFmtId="0" fontId="28" fillId="6" borderId="9" applyNumberFormat="0" applyProtection="0">
      <alignment horizontal="left" vertical="top" indent="1"/>
    </xf>
    <xf numFmtId="0" fontId="28" fillId="6" borderId="9" applyNumberFormat="0" applyProtection="0">
      <alignment horizontal="left" vertical="top" indent="1"/>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27" borderId="8" applyNumberFormat="0" applyProtection="0">
      <alignment horizontal="right" vertical="center"/>
    </xf>
    <xf numFmtId="4" fontId="12" fillId="27" borderId="8" applyNumberFormat="0" applyProtection="0">
      <alignment horizontal="right" vertical="center"/>
    </xf>
    <xf numFmtId="4" fontId="12" fillId="27" borderId="8" applyNumberFormat="0" applyProtection="0">
      <alignment horizontal="right" vertical="center"/>
    </xf>
    <xf numFmtId="4" fontId="12" fillId="27" borderId="8" applyNumberFormat="0" applyProtection="0">
      <alignment horizontal="right" vertical="center"/>
    </xf>
    <xf numFmtId="4" fontId="12" fillId="27" borderId="8" applyNumberFormat="0" applyProtection="0">
      <alignment horizontal="right" vertical="center"/>
    </xf>
    <xf numFmtId="4" fontId="12" fillId="29" borderId="8" applyNumberFormat="0" applyProtection="0">
      <alignment horizontal="right" vertical="center"/>
    </xf>
    <xf numFmtId="4" fontId="12" fillId="29" borderId="8" applyNumberFormat="0" applyProtection="0">
      <alignment horizontal="right" vertical="center"/>
    </xf>
    <xf numFmtId="4" fontId="12" fillId="29" borderId="8" applyNumberFormat="0" applyProtection="0">
      <alignment horizontal="right" vertical="center"/>
    </xf>
    <xf numFmtId="4" fontId="12" fillId="29" borderId="8" applyNumberFormat="0" applyProtection="0">
      <alignment horizontal="right" vertical="center"/>
    </xf>
    <xf numFmtId="4" fontId="12" fillId="29" borderId="8" applyNumberFormat="0" applyProtection="0">
      <alignment horizontal="right" vertical="center"/>
    </xf>
    <xf numFmtId="4" fontId="12" fillId="30" borderId="10" applyNumberFormat="0" applyProtection="0">
      <alignment horizontal="right" vertical="center"/>
    </xf>
    <xf numFmtId="4" fontId="12" fillId="30" borderId="10" applyNumberFormat="0" applyProtection="0">
      <alignment horizontal="right" vertical="center"/>
    </xf>
    <xf numFmtId="4" fontId="12" fillId="30" borderId="10" applyNumberFormat="0" applyProtection="0">
      <alignment horizontal="right" vertical="center"/>
    </xf>
    <xf numFmtId="4" fontId="12" fillId="30" borderId="10" applyNumberFormat="0" applyProtection="0">
      <alignment horizontal="right" vertical="center"/>
    </xf>
    <xf numFmtId="4" fontId="12" fillId="30" borderId="10" applyNumberFormat="0" applyProtection="0">
      <alignment horizontal="right" vertical="center"/>
    </xf>
    <xf numFmtId="4" fontId="12" fillId="26" borderId="8" applyNumberFormat="0" applyProtection="0">
      <alignment horizontal="right" vertical="center"/>
    </xf>
    <xf numFmtId="4" fontId="12" fillId="26" borderId="8" applyNumberFormat="0" applyProtection="0">
      <alignment horizontal="right" vertical="center"/>
    </xf>
    <xf numFmtId="4" fontId="12" fillId="26" borderId="8" applyNumberFormat="0" applyProtection="0">
      <alignment horizontal="right" vertical="center"/>
    </xf>
    <xf numFmtId="4" fontId="12" fillId="26" borderId="8" applyNumberFormat="0" applyProtection="0">
      <alignment horizontal="right" vertical="center"/>
    </xf>
    <xf numFmtId="4" fontId="12" fillId="26" borderId="8" applyNumberFormat="0" applyProtection="0">
      <alignment horizontal="right" vertical="center"/>
    </xf>
    <xf numFmtId="4" fontId="12" fillId="31" borderId="8" applyNumberFormat="0" applyProtection="0">
      <alignment horizontal="right" vertical="center"/>
    </xf>
    <xf numFmtId="4" fontId="12" fillId="31" borderId="8" applyNumberFormat="0" applyProtection="0">
      <alignment horizontal="right" vertical="center"/>
    </xf>
    <xf numFmtId="4" fontId="12" fillId="31" borderId="8" applyNumberFormat="0" applyProtection="0">
      <alignment horizontal="right" vertical="center"/>
    </xf>
    <xf numFmtId="4" fontId="12" fillId="31" borderId="8" applyNumberFormat="0" applyProtection="0">
      <alignment horizontal="right" vertical="center"/>
    </xf>
    <xf numFmtId="4" fontId="12" fillId="31" borderId="8" applyNumberFormat="0" applyProtection="0">
      <alignment horizontal="right" vertical="center"/>
    </xf>
    <xf numFmtId="4" fontId="12" fillId="25" borderId="8" applyNumberFormat="0" applyProtection="0">
      <alignment horizontal="right" vertical="center"/>
    </xf>
    <xf numFmtId="4" fontId="12" fillId="25" borderId="8" applyNumberFormat="0" applyProtection="0">
      <alignment horizontal="right" vertical="center"/>
    </xf>
    <xf numFmtId="4" fontId="12" fillId="25" borderId="8" applyNumberFormat="0" applyProtection="0">
      <alignment horizontal="right" vertical="center"/>
    </xf>
    <xf numFmtId="4" fontId="12" fillId="25" borderId="8" applyNumberFormat="0" applyProtection="0">
      <alignment horizontal="right" vertical="center"/>
    </xf>
    <xf numFmtId="4" fontId="12" fillId="25" borderId="8" applyNumberFormat="0" applyProtection="0">
      <alignment horizontal="right" vertical="center"/>
    </xf>
    <xf numFmtId="4" fontId="12" fillId="8" borderId="8" applyNumberFormat="0" applyProtection="0">
      <alignment horizontal="right" vertical="center"/>
    </xf>
    <xf numFmtId="4" fontId="12" fillId="8" borderId="8" applyNumberFormat="0" applyProtection="0">
      <alignment horizontal="right" vertical="center"/>
    </xf>
    <xf numFmtId="4" fontId="12" fillId="8" borderId="8" applyNumberFormat="0" applyProtection="0">
      <alignment horizontal="right" vertical="center"/>
    </xf>
    <xf numFmtId="4" fontId="12" fillId="8" borderId="8" applyNumberFormat="0" applyProtection="0">
      <alignment horizontal="right" vertical="center"/>
    </xf>
    <xf numFmtId="4" fontId="12" fillId="8" borderId="8" applyNumberFormat="0" applyProtection="0">
      <alignment horizontal="right" vertical="center"/>
    </xf>
    <xf numFmtId="4" fontId="12" fillId="32" borderId="8" applyNumberFormat="0" applyProtection="0">
      <alignment horizontal="right" vertical="center"/>
    </xf>
    <xf numFmtId="4" fontId="12" fillId="32" borderId="8" applyNumberFormat="0" applyProtection="0">
      <alignment horizontal="right" vertical="center"/>
    </xf>
    <xf numFmtId="4" fontId="12" fillId="32" borderId="8" applyNumberFormat="0" applyProtection="0">
      <alignment horizontal="right" vertical="center"/>
    </xf>
    <xf numFmtId="4" fontId="12" fillId="32" borderId="8" applyNumberFormat="0" applyProtection="0">
      <alignment horizontal="right" vertical="center"/>
    </xf>
    <xf numFmtId="4" fontId="12" fillId="32" borderId="8" applyNumberFormat="0" applyProtection="0">
      <alignment horizontal="right" vertical="center"/>
    </xf>
    <xf numFmtId="4" fontId="12" fillId="33" borderId="8" applyNumberFormat="0" applyProtection="0">
      <alignment horizontal="right" vertical="center"/>
    </xf>
    <xf numFmtId="4" fontId="12" fillId="33" borderId="8" applyNumberFormat="0" applyProtection="0">
      <alignment horizontal="right" vertical="center"/>
    </xf>
    <xf numFmtId="4" fontId="12" fillId="33" borderId="8" applyNumberFormat="0" applyProtection="0">
      <alignment horizontal="right" vertical="center"/>
    </xf>
    <xf numFmtId="4" fontId="12" fillId="33" borderId="8" applyNumberFormat="0" applyProtection="0">
      <alignment horizontal="right" vertical="center"/>
    </xf>
    <xf numFmtId="4" fontId="12" fillId="33" borderId="8" applyNumberFormat="0" applyProtection="0">
      <alignment horizontal="right" vertical="center"/>
    </xf>
    <xf numFmtId="4" fontId="12" fillId="34" borderId="10" applyNumberFormat="0" applyProtection="0">
      <alignment horizontal="left" vertical="center" indent="1"/>
    </xf>
    <xf numFmtId="4" fontId="12" fillId="34" borderId="10" applyNumberFormat="0" applyProtection="0">
      <alignment horizontal="left" vertical="center" indent="1"/>
    </xf>
    <xf numFmtId="4" fontId="12" fillId="34" borderId="10" applyNumberFormat="0" applyProtection="0">
      <alignment horizontal="left" vertical="center" indent="1"/>
    </xf>
    <xf numFmtId="4" fontId="12" fillId="34" borderId="10" applyNumberFormat="0" applyProtection="0">
      <alignment horizontal="left" vertical="center" indent="1"/>
    </xf>
    <xf numFmtId="4" fontId="12" fillId="34" borderId="10" applyNumberFormat="0" applyProtection="0">
      <alignment horizontal="left" vertical="center" indent="1"/>
    </xf>
    <xf numFmtId="4" fontId="4" fillId="35" borderId="10" applyNumberFormat="0" applyProtection="0">
      <alignment horizontal="left" vertical="center" indent="1"/>
    </xf>
    <xf numFmtId="4" fontId="4" fillId="35" borderId="10" applyNumberFormat="0" applyProtection="0">
      <alignment horizontal="left" vertical="center" indent="1"/>
    </xf>
    <xf numFmtId="4" fontId="4" fillId="35" borderId="10" applyNumberFormat="0" applyProtection="0">
      <alignment horizontal="left" vertical="center" indent="1"/>
    </xf>
    <xf numFmtId="4" fontId="4" fillId="35" borderId="10" applyNumberFormat="0" applyProtection="0">
      <alignment horizontal="left" vertical="center" indent="1"/>
    </xf>
    <xf numFmtId="4" fontId="12" fillId="36" borderId="8" applyNumberFormat="0" applyProtection="0">
      <alignment horizontal="right" vertical="center"/>
    </xf>
    <xf numFmtId="4" fontId="12" fillId="36" borderId="8" applyNumberFormat="0" applyProtection="0">
      <alignment horizontal="right" vertical="center"/>
    </xf>
    <xf numFmtId="4" fontId="12" fillId="36" borderId="8" applyNumberFormat="0" applyProtection="0">
      <alignment horizontal="right" vertical="center"/>
    </xf>
    <xf numFmtId="4" fontId="12" fillId="36" borderId="8" applyNumberFormat="0" applyProtection="0">
      <alignment horizontal="right" vertical="center"/>
    </xf>
    <xf numFmtId="4" fontId="12" fillId="36" borderId="8" applyNumberFormat="0" applyProtection="0">
      <alignment horizontal="right" vertical="center"/>
    </xf>
    <xf numFmtId="4" fontId="12" fillId="37" borderId="10" applyNumberFormat="0" applyProtection="0">
      <alignment horizontal="left" vertical="center" indent="1"/>
    </xf>
    <xf numFmtId="4" fontId="12" fillId="37" borderId="10" applyNumberFormat="0" applyProtection="0">
      <alignment horizontal="left" vertical="center" indent="1"/>
    </xf>
    <xf numFmtId="4" fontId="12" fillId="37" borderId="10" applyNumberFormat="0" applyProtection="0">
      <alignment horizontal="left" vertical="center" indent="1"/>
    </xf>
    <xf numFmtId="4" fontId="12" fillId="37" borderId="10" applyNumberFormat="0" applyProtection="0">
      <alignment horizontal="left" vertical="center" indent="1"/>
    </xf>
    <xf numFmtId="4" fontId="12" fillId="37" borderId="10" applyNumberFormat="0" applyProtection="0">
      <alignment horizontal="left" vertical="center" indent="1"/>
    </xf>
    <xf numFmtId="4" fontId="12" fillId="36" borderId="10" applyNumberFormat="0" applyProtection="0">
      <alignment horizontal="left" vertical="center" indent="1"/>
    </xf>
    <xf numFmtId="4" fontId="12" fillId="36" borderId="10" applyNumberFormat="0" applyProtection="0">
      <alignment horizontal="left" vertical="center" indent="1"/>
    </xf>
    <xf numFmtId="4" fontId="12" fillId="36" borderId="10" applyNumberFormat="0" applyProtection="0">
      <alignment horizontal="left" vertical="center" indent="1"/>
    </xf>
    <xf numFmtId="4" fontId="12" fillId="36" borderId="10" applyNumberFormat="0" applyProtection="0">
      <alignment horizontal="left" vertical="center" indent="1"/>
    </xf>
    <xf numFmtId="4" fontId="12" fillId="36" borderId="10" applyNumberFormat="0" applyProtection="0">
      <alignment horizontal="left" vertical="center" indent="1"/>
    </xf>
    <xf numFmtId="0" fontId="12" fillId="5" borderId="8" applyNumberFormat="0" applyProtection="0">
      <alignment horizontal="left" vertical="center" indent="1"/>
    </xf>
    <xf numFmtId="0" fontId="12" fillId="5" borderId="8" applyNumberFormat="0" applyProtection="0">
      <alignment horizontal="left" vertical="center" indent="1"/>
    </xf>
    <xf numFmtId="0" fontId="12" fillId="5" borderId="8" applyNumberFormat="0" applyProtection="0">
      <alignment horizontal="left" vertical="center" indent="1"/>
    </xf>
    <xf numFmtId="0" fontId="12" fillId="5" borderId="8" applyNumberFormat="0" applyProtection="0">
      <alignment horizontal="left" vertical="center" indent="1"/>
    </xf>
    <xf numFmtId="0" fontId="12" fillId="5" borderId="8" applyNumberFormat="0" applyProtection="0">
      <alignment horizontal="left" vertical="center" indent="1"/>
    </xf>
    <xf numFmtId="0" fontId="12" fillId="35" borderId="9" applyNumberFormat="0" applyProtection="0">
      <alignment horizontal="left" vertical="top" indent="1"/>
    </xf>
    <xf numFmtId="0" fontId="12" fillId="35" borderId="9" applyNumberFormat="0" applyProtection="0">
      <alignment horizontal="left" vertical="top" indent="1"/>
    </xf>
    <xf numFmtId="0" fontId="12" fillId="38" borderId="8" applyNumberFormat="0" applyProtection="0">
      <alignment horizontal="left" vertical="center" indent="1"/>
    </xf>
    <xf numFmtId="0" fontId="12" fillId="38" borderId="8" applyNumberFormat="0" applyProtection="0">
      <alignment horizontal="left" vertical="center" indent="1"/>
    </xf>
    <xf numFmtId="0" fontId="12" fillId="38" borderId="8" applyNumberFormat="0" applyProtection="0">
      <alignment horizontal="left" vertical="center" indent="1"/>
    </xf>
    <xf numFmtId="0" fontId="12" fillId="38" borderId="8" applyNumberFormat="0" applyProtection="0">
      <alignment horizontal="left" vertical="center" indent="1"/>
    </xf>
    <xf numFmtId="0" fontId="12" fillId="38" borderId="8" applyNumberFormat="0" applyProtection="0">
      <alignment horizontal="left" vertical="center" indent="1"/>
    </xf>
    <xf numFmtId="0" fontId="12" fillId="38" borderId="8" applyNumberFormat="0" applyProtection="0">
      <alignment horizontal="left" vertical="center" indent="1"/>
    </xf>
    <xf numFmtId="0" fontId="12" fillId="36" borderId="9" applyNumberFormat="0" applyProtection="0">
      <alignment horizontal="left" vertical="top" indent="1"/>
    </xf>
    <xf numFmtId="0" fontId="12" fillId="36" borderId="9" applyNumberFormat="0" applyProtection="0">
      <alignment horizontal="left" vertical="top"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9" applyNumberFormat="0" applyProtection="0">
      <alignment horizontal="left" vertical="top" indent="1"/>
    </xf>
    <xf numFmtId="0" fontId="12" fillId="4" borderId="9" applyNumberFormat="0" applyProtection="0">
      <alignment horizontal="left" vertical="top" indent="1"/>
    </xf>
    <xf numFmtId="0" fontId="12" fillId="37" borderId="8" applyNumberFormat="0" applyProtection="0">
      <alignment horizontal="left" vertical="center" indent="1"/>
    </xf>
    <xf numFmtId="0" fontId="12" fillId="37" borderId="8" applyNumberFormat="0" applyProtection="0">
      <alignment horizontal="left" vertical="center" indent="1"/>
    </xf>
    <xf numFmtId="0" fontId="12" fillId="37" borderId="8" applyNumberFormat="0" applyProtection="0">
      <alignment horizontal="left" vertical="center" indent="1"/>
    </xf>
    <xf numFmtId="0" fontId="12" fillId="37" borderId="8" applyNumberFormat="0" applyProtection="0">
      <alignment horizontal="left" vertical="center" indent="1"/>
    </xf>
    <xf numFmtId="0" fontId="12" fillId="37" borderId="8" applyNumberFormat="0" applyProtection="0">
      <alignment horizontal="left" vertical="center" indent="1"/>
    </xf>
    <xf numFmtId="0" fontId="12" fillId="37" borderId="8" applyNumberFormat="0" applyProtection="0">
      <alignment horizontal="left" vertical="center" indent="1"/>
    </xf>
    <xf numFmtId="0" fontId="12" fillId="37" borderId="9" applyNumberFormat="0" applyProtection="0">
      <alignment horizontal="left" vertical="top" indent="1"/>
    </xf>
    <xf numFmtId="0" fontId="12" fillId="37" borderId="9" applyNumberFormat="0" applyProtection="0">
      <alignment horizontal="left" vertical="top" indent="1"/>
    </xf>
    <xf numFmtId="0" fontId="11" fillId="35" borderId="12" applyBorder="0"/>
    <xf numFmtId="4" fontId="29" fillId="3" borderId="9" applyNumberFormat="0" applyProtection="0">
      <alignment vertical="center"/>
    </xf>
    <xf numFmtId="4" fontId="29" fillId="3" borderId="9" applyNumberFormat="0" applyProtection="0">
      <alignment vertical="center"/>
    </xf>
    <xf numFmtId="4" fontId="29" fillId="5" borderId="9" applyNumberFormat="0" applyProtection="0">
      <alignment horizontal="left" vertical="center" indent="1"/>
    </xf>
    <xf numFmtId="4" fontId="29" fillId="5" borderId="9" applyNumberFormat="0" applyProtection="0">
      <alignment horizontal="left" vertical="center" indent="1"/>
    </xf>
    <xf numFmtId="0" fontId="29" fillId="3" borderId="9" applyNumberFormat="0" applyProtection="0">
      <alignment horizontal="left" vertical="top" indent="1"/>
    </xf>
    <xf numFmtId="0" fontId="29" fillId="3" borderId="9" applyNumberFormat="0" applyProtection="0">
      <alignment horizontal="left" vertical="top" indent="1"/>
    </xf>
    <xf numFmtId="4" fontId="12" fillId="0" borderId="8" applyNumberFormat="0" applyProtection="0">
      <alignment horizontal="right" vertical="center"/>
    </xf>
    <xf numFmtId="4" fontId="12" fillId="0" borderId="8" applyNumberFormat="0" applyProtection="0">
      <alignment horizontal="right" vertical="center"/>
    </xf>
    <xf numFmtId="4" fontId="12" fillId="0" borderId="8" applyNumberFormat="0" applyProtection="0">
      <alignment horizontal="right" vertical="center"/>
    </xf>
    <xf numFmtId="4" fontId="12" fillId="0" borderId="8" applyNumberFormat="0" applyProtection="0">
      <alignment horizontal="right" vertical="center"/>
    </xf>
    <xf numFmtId="4" fontId="12" fillId="0" borderId="8" applyNumberFormat="0" applyProtection="0">
      <alignment horizontal="right" vertical="center"/>
    </xf>
    <xf numFmtId="4" fontId="27" fillId="40" borderId="8" applyNumberFormat="0" applyProtection="0">
      <alignment horizontal="right" vertical="center"/>
    </xf>
    <xf numFmtId="4" fontId="27" fillId="40" borderId="8" applyNumberFormat="0" applyProtection="0">
      <alignment horizontal="right" vertical="center"/>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7" borderId="8" applyNumberFormat="0" applyProtection="0">
      <alignment horizontal="left" vertical="center" indent="1"/>
    </xf>
    <xf numFmtId="0" fontId="29" fillId="36" borderId="9" applyNumberFormat="0" applyProtection="0">
      <alignment horizontal="left" vertical="top" indent="1"/>
    </xf>
    <xf numFmtId="0" fontId="29" fillId="36" borderId="9" applyNumberFormat="0" applyProtection="0">
      <alignment horizontal="left" vertical="top" indent="1"/>
    </xf>
    <xf numFmtId="4" fontId="30" fillId="41" borderId="10" applyNumberFormat="0" applyProtection="0">
      <alignment horizontal="left" vertical="center" indent="1"/>
    </xf>
    <xf numFmtId="4" fontId="30" fillId="41" borderId="10" applyNumberFormat="0" applyProtection="0">
      <alignment horizontal="left" vertical="center" indent="1"/>
    </xf>
    <xf numFmtId="0" fontId="12" fillId="42" borderId="13"/>
    <xf numFmtId="4" fontId="31" fillId="2" borderId="8" applyNumberFormat="0" applyProtection="0">
      <alignment horizontal="right" vertical="center"/>
    </xf>
    <xf numFmtId="4" fontId="31" fillId="2" borderId="8" applyNumberFormat="0" applyProtection="0">
      <alignment horizontal="right" vertical="center"/>
    </xf>
    <xf numFmtId="0" fontId="68" fillId="0" borderId="54" applyNumberFormat="0" applyFill="0" applyAlignment="0" applyProtection="0"/>
    <xf numFmtId="173" fontId="4" fillId="0" borderId="3" applyNumberFormat="0" applyFill="0" applyBorder="0"/>
    <xf numFmtId="165" fontId="4" fillId="0" borderId="0" applyFont="0" applyFill="0" applyBorder="0" applyAlignment="0" applyProtection="0"/>
    <xf numFmtId="175" fontId="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69" fillId="5" borderId="55" applyNumberFormat="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0" fillId="0" borderId="0" applyNumberFormat="0" applyFill="0" applyBorder="0" applyAlignment="0" applyProtection="0"/>
    <xf numFmtId="0" fontId="49" fillId="0" borderId="0" applyNumberFormat="0" applyFill="0" applyBorder="0" applyAlignment="0" applyProtection="0"/>
    <xf numFmtId="0" fontId="4" fillId="0" borderId="0"/>
    <xf numFmtId="0" fontId="2" fillId="0" borderId="0"/>
    <xf numFmtId="165" fontId="2" fillId="0" borderId="0" applyFont="0" applyFill="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35" fillId="63" borderId="27" applyNumberFormat="0" applyAlignment="0" applyProtection="0"/>
    <xf numFmtId="0" fontId="36" fillId="64" borderId="0" applyNumberFormat="0" applyBorder="0" applyAlignment="0" applyProtection="0"/>
    <xf numFmtId="0" fontId="40" fillId="72" borderId="27" applyNumberFormat="0" applyAlignment="0" applyProtection="0"/>
    <xf numFmtId="0" fontId="1" fillId="62" borderId="26" applyNumberFormat="0" applyFont="0" applyAlignment="0" applyProtection="0"/>
    <xf numFmtId="9" fontId="71" fillId="0" borderId="0" applyFont="0" applyFill="0" applyBorder="0" applyAlignment="0" applyProtection="0"/>
    <xf numFmtId="0" fontId="72" fillId="0" borderId="0" applyNumberFormat="0" applyFill="0" applyAlignment="0" applyProtection="0"/>
    <xf numFmtId="0" fontId="73" fillId="0" borderId="58" applyNumberFormat="0" applyFill="0" applyAlignment="0" applyProtection="0"/>
    <xf numFmtId="0" fontId="43" fillId="0" borderId="0" applyNumberFormat="0" applyFill="0" applyBorder="0" applyAlignment="0" applyProtection="0"/>
    <xf numFmtId="0" fontId="47" fillId="0" borderId="33" applyNumberFormat="0" applyFill="0" applyAlignment="0" applyProtection="0"/>
  </cellStyleXfs>
  <cellXfs count="271">
    <xf numFmtId="0" fontId="0" fillId="0" borderId="0" xfId="0"/>
    <xf numFmtId="0" fontId="5" fillId="43" borderId="0" xfId="0" applyFont="1" applyFill="1"/>
    <xf numFmtId="0" fontId="6" fillId="43" borderId="0" xfId="0" applyFont="1" applyFill="1"/>
    <xf numFmtId="0" fontId="5" fillId="43" borderId="0" xfId="0" applyFont="1" applyFill="1" applyAlignment="1">
      <alignment horizontal="left"/>
    </xf>
    <xf numFmtId="0" fontId="0" fillId="43" borderId="0" xfId="0" applyFill="1"/>
    <xf numFmtId="0" fontId="7" fillId="43" borderId="0" xfId="0" applyFont="1" applyFill="1"/>
    <xf numFmtId="0" fontId="9" fillId="43" borderId="0" xfId="0" applyFont="1" applyFill="1" applyAlignment="1">
      <alignment horizontal="left"/>
    </xf>
    <xf numFmtId="0" fontId="8" fillId="43" borderId="0" xfId="0" applyFont="1" applyFill="1" applyAlignment="1">
      <alignment horizontal="left"/>
    </xf>
    <xf numFmtId="0" fontId="0" fillId="43" borderId="0" xfId="0" applyFill="1" applyAlignment="1">
      <alignment horizontal="left"/>
    </xf>
    <xf numFmtId="3" fontId="12" fillId="0" borderId="0" xfId="0" applyNumberFormat="1" applyFont="1"/>
    <xf numFmtId="0" fontId="12" fillId="0" borderId="0" xfId="0" applyFont="1"/>
    <xf numFmtId="0" fontId="12" fillId="0" borderId="14" xfId="0" applyFont="1" applyBorder="1"/>
    <xf numFmtId="0" fontId="11" fillId="0" borderId="0" xfId="0" applyFont="1"/>
    <xf numFmtId="0" fontId="11" fillId="0" borderId="0" xfId="0" applyFont="1" applyAlignment="1">
      <alignment horizontal="left" wrapText="1"/>
    </xf>
    <xf numFmtId="166" fontId="12" fillId="0" borderId="0" xfId="0" applyNumberFormat="1" applyFont="1" applyAlignment="1">
      <alignment horizontal="left" wrapText="1"/>
    </xf>
    <xf numFmtId="0" fontId="12" fillId="0" borderId="0" xfId="0" applyFont="1" applyAlignment="1">
      <alignment horizontal="left" wrapText="1"/>
    </xf>
    <xf numFmtId="0" fontId="11" fillId="0" borderId="0" xfId="0" applyFont="1" applyAlignment="1">
      <alignment wrapText="1"/>
    </xf>
    <xf numFmtId="0" fontId="12" fillId="0" borderId="0" xfId="0" applyFont="1" applyAlignment="1">
      <alignment wrapText="1"/>
    </xf>
    <xf numFmtId="0" fontId="13" fillId="0" borderId="14" xfId="0" applyFont="1" applyBorder="1" applyAlignment="1">
      <alignment wrapText="1"/>
    </xf>
    <xf numFmtId="3" fontId="12" fillId="0" borderId="0" xfId="0" applyNumberFormat="1" applyFont="1" applyAlignment="1">
      <alignment horizontal="right"/>
    </xf>
    <xf numFmtId="3" fontId="12" fillId="0" borderId="0" xfId="0" applyNumberFormat="1" applyFont="1" applyAlignment="1">
      <alignment horizontal="right" vertical="center" wrapText="1"/>
    </xf>
    <xf numFmtId="3" fontId="11" fillId="0" borderId="0" xfId="0" applyNumberFormat="1" applyFont="1" applyAlignment="1">
      <alignment horizontal="right" vertical="center" wrapText="1"/>
    </xf>
    <xf numFmtId="167" fontId="12" fillId="0" borderId="0" xfId="0" applyNumberFormat="1" applyFont="1" applyAlignment="1">
      <alignment horizontal="right" vertical="center" wrapText="1"/>
    </xf>
    <xf numFmtId="0" fontId="12" fillId="0" borderId="15" xfId="0" applyFont="1" applyBorder="1" applyAlignment="1">
      <alignment horizontal="left" wrapText="1"/>
    </xf>
    <xf numFmtId="3" fontId="12" fillId="0" borderId="0" xfId="0" applyNumberFormat="1" applyFont="1" applyAlignment="1">
      <alignment vertical="center"/>
    </xf>
    <xf numFmtId="3" fontId="13" fillId="0" borderId="15" xfId="0" applyNumberFormat="1" applyFont="1" applyBorder="1" applyAlignment="1">
      <alignment horizontal="left" vertical="center" wrapText="1"/>
    </xf>
    <xf numFmtId="3" fontId="12" fillId="0" borderId="0" xfId="0" applyNumberFormat="1" applyFont="1" applyAlignment="1">
      <alignment horizontal="right" wrapText="1"/>
    </xf>
    <xf numFmtId="0" fontId="12" fillId="0" borderId="15" xfId="0" applyFont="1" applyBorder="1" applyAlignment="1">
      <alignment wrapText="1"/>
    </xf>
    <xf numFmtId="0" fontId="11" fillId="0" borderId="14" xfId="0" applyFont="1" applyBorder="1" applyAlignment="1">
      <alignment horizontal="right"/>
    </xf>
    <xf numFmtId="0" fontId="12" fillId="0" borderId="0" xfId="0" applyFont="1" applyAlignment="1">
      <alignment horizontal="right" wrapText="1"/>
    </xf>
    <xf numFmtId="3" fontId="12" fillId="0" borderId="0" xfId="0" applyNumberFormat="1" applyFont="1" applyAlignment="1">
      <alignment horizontal="left" vertical="center" wrapText="1"/>
    </xf>
    <xf numFmtId="3" fontId="12" fillId="0" borderId="15" xfId="0" applyNumberFormat="1" applyFont="1" applyBorder="1" applyAlignment="1">
      <alignment horizontal="left" vertical="center" wrapText="1"/>
    </xf>
    <xf numFmtId="0" fontId="12" fillId="0" borderId="0" xfId="0" applyFont="1" applyAlignment="1">
      <alignment horizontal="left" vertical="center" wrapText="1"/>
    </xf>
    <xf numFmtId="0" fontId="12" fillId="0" borderId="15" xfId="0" applyFont="1" applyBorder="1" applyAlignment="1">
      <alignment horizontal="left" vertical="center" wrapText="1"/>
    </xf>
    <xf numFmtId="49" fontId="12" fillId="0" borderId="0" xfId="0" applyNumberFormat="1" applyFont="1" applyAlignment="1">
      <alignment horizontal="left" wrapText="1"/>
    </xf>
    <xf numFmtId="0" fontId="12" fillId="0" borderId="0" xfId="0" applyFont="1" applyAlignment="1">
      <alignment horizontal="right" vertical="center" wrapText="1"/>
    </xf>
    <xf numFmtId="0" fontId="13" fillId="0" borderId="0" xfId="0" applyFont="1" applyAlignment="1">
      <alignment wrapText="1"/>
    </xf>
    <xf numFmtId="0" fontId="10" fillId="0" borderId="0" xfId="57" applyFill="1"/>
    <xf numFmtId="0" fontId="10" fillId="0" borderId="0" xfId="57" applyNumberFormat="1" applyFill="1" applyBorder="1" applyAlignment="1" applyProtection="1">
      <alignment horizontal="left"/>
    </xf>
    <xf numFmtId="0" fontId="0" fillId="0" borderId="0" xfId="0" applyAlignment="1">
      <alignment horizontal="left"/>
    </xf>
    <xf numFmtId="3" fontId="11" fillId="0" borderId="0" xfId="0" applyNumberFormat="1" applyFont="1" applyAlignment="1">
      <alignment horizontal="left" wrapText="1"/>
    </xf>
    <xf numFmtId="0" fontId="13" fillId="0" borderId="16" xfId="0" applyFont="1" applyBorder="1" applyAlignment="1">
      <alignment wrapText="1"/>
    </xf>
    <xf numFmtId="1" fontId="12" fillId="0" borderId="0" xfId="0" applyNumberFormat="1" applyFont="1" applyAlignment="1">
      <alignment horizontal="right" vertical="center" wrapText="1"/>
    </xf>
    <xf numFmtId="0" fontId="18" fillId="0" borderId="0" xfId="0" applyFont="1" applyAlignment="1">
      <alignment wrapText="1"/>
    </xf>
    <xf numFmtId="3" fontId="11" fillId="0" borderId="0" xfId="0" applyNumberFormat="1" applyFont="1"/>
    <xf numFmtId="1" fontId="11" fillId="0" borderId="14" xfId="0" applyNumberFormat="1" applyFont="1" applyBorder="1" applyAlignment="1">
      <alignment horizontal="right"/>
    </xf>
    <xf numFmtId="3" fontId="11" fillId="0" borderId="0" xfId="77" applyNumberFormat="1" applyFont="1" applyFill="1" applyBorder="1" applyAlignment="1" applyProtection="1">
      <alignment horizontal="right"/>
      <protection locked="0"/>
    </xf>
    <xf numFmtId="170" fontId="12" fillId="0" borderId="0" xfId="0" applyNumberFormat="1" applyFont="1" applyAlignment="1">
      <alignment horizontal="right" vertical="center" wrapText="1"/>
    </xf>
    <xf numFmtId="177" fontId="12" fillId="0" borderId="0" xfId="0" applyNumberFormat="1" applyFont="1" applyAlignment="1">
      <alignment horizontal="right" vertical="center" wrapText="1"/>
    </xf>
    <xf numFmtId="177" fontId="12" fillId="0" borderId="0" xfId="0" applyNumberFormat="1" applyFont="1" applyAlignment="1">
      <alignment horizontal="right" wrapText="1"/>
    </xf>
    <xf numFmtId="1" fontId="12" fillId="0" borderId="0" xfId="0" applyNumberFormat="1" applyFont="1"/>
    <xf numFmtId="14" fontId="0" fillId="0" borderId="0" xfId="0" applyNumberFormat="1" applyAlignment="1">
      <alignment horizontal="left"/>
    </xf>
    <xf numFmtId="0" fontId="12" fillId="0" borderId="0" xfId="71" applyFont="1" applyAlignment="1">
      <alignment vertical="top" wrapText="1"/>
    </xf>
    <xf numFmtId="0" fontId="12" fillId="0" borderId="0" xfId="71" applyFont="1"/>
    <xf numFmtId="0" fontId="12" fillId="0" borderId="0" xfId="71" applyFont="1" applyProtection="1">
      <protection locked="0"/>
    </xf>
    <xf numFmtId="0" fontId="5" fillId="0" borderId="0" xfId="0" applyFont="1" applyAlignment="1">
      <alignment horizontal="left"/>
    </xf>
    <xf numFmtId="0" fontId="8" fillId="0" borderId="0" xfId="0" applyFont="1" applyAlignment="1">
      <alignment horizontal="left"/>
    </xf>
    <xf numFmtId="0" fontId="9" fillId="0" borderId="0" xfId="0" applyFont="1" applyAlignment="1">
      <alignment horizontal="left"/>
    </xf>
    <xf numFmtId="3" fontId="11" fillId="0" borderId="0" xfId="0" applyNumberFormat="1" applyFont="1" applyAlignment="1">
      <alignment horizontal="right" wrapText="1"/>
    </xf>
    <xf numFmtId="2" fontId="12" fillId="0" borderId="0" xfId="0" applyNumberFormat="1" applyFont="1" applyAlignment="1">
      <alignment horizontal="right" wrapText="1"/>
    </xf>
    <xf numFmtId="180" fontId="12" fillId="0" borderId="0" xfId="0" quotePrefix="1" applyNumberFormat="1" applyFont="1" applyAlignment="1">
      <alignment horizontal="right" wrapText="1"/>
    </xf>
    <xf numFmtId="37" fontId="12" fillId="0" borderId="0" xfId="0" applyNumberFormat="1" applyFont="1" applyAlignment="1">
      <alignment horizontal="right" wrapText="1"/>
    </xf>
    <xf numFmtId="178" fontId="12" fillId="0" borderId="0" xfId="0" applyNumberFormat="1" applyFont="1" applyAlignment="1">
      <alignment horizontal="right" vertical="center" wrapText="1"/>
    </xf>
    <xf numFmtId="0" fontId="12" fillId="0" borderId="0" xfId="0" applyFont="1" applyAlignment="1">
      <alignment horizontal="left" vertical="top" wrapText="1"/>
    </xf>
    <xf numFmtId="0" fontId="12" fillId="0" borderId="15" xfId="0" applyFont="1" applyBorder="1" applyAlignment="1">
      <alignment horizontal="left" vertical="top" wrapText="1"/>
    </xf>
    <xf numFmtId="0" fontId="12" fillId="0" borderId="0" xfId="0" applyFont="1" applyAlignment="1">
      <alignment vertical="top"/>
    </xf>
    <xf numFmtId="0" fontId="11" fillId="0" borderId="0" xfId="0" applyFont="1" applyAlignment="1">
      <alignment horizontal="left" vertical="top" wrapText="1"/>
    </xf>
    <xf numFmtId="0" fontId="11" fillId="0" borderId="15" xfId="0" applyFont="1" applyBorder="1" applyAlignment="1">
      <alignment horizontal="left" vertical="top" wrapText="1"/>
    </xf>
    <xf numFmtId="3" fontId="11" fillId="0" borderId="0" xfId="0" applyNumberFormat="1" applyFont="1" applyAlignment="1">
      <alignment horizontal="left" vertical="top" wrapText="1"/>
    </xf>
    <xf numFmtId="3" fontId="11" fillId="0" borderId="15" xfId="0" applyNumberFormat="1" applyFont="1" applyBorder="1" applyAlignment="1">
      <alignment horizontal="left" vertical="top" wrapText="1"/>
    </xf>
    <xf numFmtId="0" fontId="12" fillId="0" borderId="0" xfId="0" applyFont="1" applyAlignment="1">
      <alignment vertical="top" wrapText="1"/>
    </xf>
    <xf numFmtId="0" fontId="12" fillId="0" borderId="15" xfId="0" applyFont="1" applyBorder="1" applyAlignment="1">
      <alignment vertical="top" wrapText="1"/>
    </xf>
    <xf numFmtId="0" fontId="13" fillId="0" borderId="16" xfId="0" applyFont="1" applyBorder="1" applyAlignment="1">
      <alignment vertical="top" wrapText="1"/>
    </xf>
    <xf numFmtId="0" fontId="11" fillId="0" borderId="0" xfId="0" applyFont="1" applyAlignment="1">
      <alignment vertical="top" wrapText="1"/>
    </xf>
    <xf numFmtId="0" fontId="11" fillId="0" borderId="15" xfId="0" applyFont="1" applyBorder="1" applyAlignment="1">
      <alignment vertical="top" wrapText="1"/>
    </xf>
    <xf numFmtId="0" fontId="12" fillId="0" borderId="15" xfId="0" applyFont="1" applyBorder="1" applyAlignment="1">
      <alignment vertical="top"/>
    </xf>
    <xf numFmtId="3" fontId="12" fillId="0" borderId="0" xfId="0" applyNumberFormat="1" applyFont="1" applyAlignment="1">
      <alignment horizontal="left" vertical="top" wrapText="1"/>
    </xf>
    <xf numFmtId="3" fontId="12" fillId="0" borderId="15" xfId="0" applyNumberFormat="1" applyFont="1" applyBorder="1" applyAlignment="1">
      <alignment horizontal="left" vertical="top" wrapText="1"/>
    </xf>
    <xf numFmtId="0" fontId="13" fillId="0" borderId="0" xfId="0" applyFont="1" applyAlignment="1">
      <alignment vertical="top" wrapText="1"/>
    </xf>
    <xf numFmtId="0" fontId="13" fillId="0" borderId="15" xfId="0" applyFont="1" applyBorder="1" applyAlignment="1">
      <alignment vertical="top" wrapText="1"/>
    </xf>
    <xf numFmtId="0" fontId="13" fillId="0" borderId="14" xfId="0" applyFont="1" applyBorder="1" applyAlignment="1">
      <alignment vertical="top" wrapText="1"/>
    </xf>
    <xf numFmtId="0" fontId="11" fillId="0" borderId="15" xfId="0" applyFont="1" applyBorder="1" applyAlignment="1">
      <alignment vertical="top"/>
    </xf>
    <xf numFmtId="3" fontId="13" fillId="0" borderId="0" xfId="0" applyNumberFormat="1" applyFont="1" applyAlignment="1">
      <alignment horizontal="left" vertical="top" wrapText="1"/>
    </xf>
    <xf numFmtId="3" fontId="13" fillId="0" borderId="15" xfId="0" applyNumberFormat="1" applyFont="1" applyBorder="1" applyAlignment="1">
      <alignment horizontal="left" vertical="top" wrapText="1"/>
    </xf>
    <xf numFmtId="0" fontId="11" fillId="0" borderId="0" xfId="0" applyFont="1" applyAlignment="1">
      <alignment vertical="top"/>
    </xf>
    <xf numFmtId="0" fontId="50" fillId="0" borderId="0" xfId="0" applyFont="1" applyAlignment="1">
      <alignment horizontal="left" vertical="top" wrapText="1"/>
    </xf>
    <xf numFmtId="0" fontId="50" fillId="0" borderId="15" xfId="0" applyFont="1" applyBorder="1" applyAlignment="1">
      <alignment horizontal="left" vertical="top" wrapText="1"/>
    </xf>
    <xf numFmtId="167" fontId="12" fillId="0" borderId="0" xfId="0" applyNumberFormat="1" applyFont="1"/>
    <xf numFmtId="0" fontId="12" fillId="0" borderId="0" xfId="0" applyFont="1" applyAlignment="1">
      <alignment horizontal="right"/>
    </xf>
    <xf numFmtId="0" fontId="11" fillId="0" borderId="14" xfId="0" applyFont="1" applyBorder="1"/>
    <xf numFmtId="2" fontId="12" fillId="0" borderId="0" xfId="0" applyNumberFormat="1" applyFont="1"/>
    <xf numFmtId="0" fontId="11" fillId="0" borderId="14" xfId="0" applyFont="1" applyBorder="1" applyAlignment="1">
      <alignment vertical="top" wrapText="1"/>
    </xf>
    <xf numFmtId="1" fontId="11" fillId="0" borderId="14" xfId="71" applyNumberFormat="1" applyFont="1" applyBorder="1" applyAlignment="1">
      <alignment horizontal="right" wrapText="1"/>
    </xf>
    <xf numFmtId="0" fontId="11" fillId="0" borderId="14" xfId="71" applyFont="1" applyBorder="1"/>
    <xf numFmtId="0" fontId="11" fillId="0" borderId="14" xfId="71" applyFont="1" applyBorder="1" applyAlignment="1">
      <alignment horizontal="right"/>
    </xf>
    <xf numFmtId="0" fontId="11" fillId="0" borderId="0" xfId="71" applyFont="1" applyAlignment="1">
      <alignment horizontal="left" vertical="top" wrapText="1"/>
    </xf>
    <xf numFmtId="0" fontId="11" fillId="0" borderId="0" xfId="71" applyFont="1" applyAlignment="1">
      <alignment horizontal="left" vertical="top"/>
    </xf>
    <xf numFmtId="0" fontId="12" fillId="0" borderId="0" xfId="71" applyFont="1" applyAlignment="1">
      <alignment horizontal="left" vertical="top"/>
    </xf>
    <xf numFmtId="0" fontId="12" fillId="0" borderId="0" xfId="71" applyFont="1" applyAlignment="1">
      <alignment vertical="top"/>
    </xf>
    <xf numFmtId="0" fontId="11" fillId="0" borderId="15" xfId="71" applyFont="1" applyBorder="1" applyAlignment="1">
      <alignment horizontal="left" vertical="top" wrapText="1"/>
    </xf>
    <xf numFmtId="0" fontId="11" fillId="0" borderId="15" xfId="71" applyFont="1" applyBorder="1" applyAlignment="1">
      <alignment horizontal="left" vertical="top"/>
    </xf>
    <xf numFmtId="0" fontId="12" fillId="0" borderId="15" xfId="71" applyFont="1" applyBorder="1" applyAlignment="1">
      <alignment horizontal="left" vertical="top"/>
    </xf>
    <xf numFmtId="0" fontId="12" fillId="0" borderId="15" xfId="71" applyFont="1" applyBorder="1" applyAlignment="1">
      <alignment vertical="top"/>
    </xf>
    <xf numFmtId="3" fontId="12" fillId="0" borderId="0" xfId="77" applyNumberFormat="1" applyFont="1" applyFill="1" applyBorder="1" applyAlignment="1" applyProtection="1">
      <alignment horizontal="right"/>
      <protection locked="0"/>
    </xf>
    <xf numFmtId="3" fontId="12" fillId="0" borderId="0" xfId="71" applyNumberFormat="1" applyFont="1"/>
    <xf numFmtId="1" fontId="11" fillId="0" borderId="14" xfId="71" applyNumberFormat="1" applyFont="1" applyBorder="1" applyAlignment="1">
      <alignment horizontal="right"/>
    </xf>
    <xf numFmtId="169" fontId="12" fillId="0" borderId="0" xfId="79" applyNumberFormat="1" applyFont="1" applyFill="1" applyAlignment="1">
      <alignment vertical="top"/>
    </xf>
    <xf numFmtId="167" fontId="12" fillId="0" borderId="0" xfId="0" applyNumberFormat="1" applyFont="1" applyAlignment="1">
      <alignment horizontal="right"/>
    </xf>
    <xf numFmtId="167" fontId="12" fillId="0" borderId="0" xfId="0" applyNumberFormat="1" applyFont="1" applyAlignment="1">
      <alignment horizontal="right" wrapText="1"/>
    </xf>
    <xf numFmtId="177" fontId="12" fillId="0" borderId="0" xfId="71" applyNumberFormat="1" applyFont="1"/>
    <xf numFmtId="0" fontId="11" fillId="0" borderId="0" xfId="0" applyFont="1" applyAlignment="1">
      <alignment horizontal="right"/>
    </xf>
    <xf numFmtId="1" fontId="12" fillId="0" borderId="0" xfId="0" applyNumberFormat="1" applyFont="1" applyAlignment="1">
      <alignment horizontal="right" wrapText="1"/>
    </xf>
    <xf numFmtId="4" fontId="12" fillId="0" borderId="0" xfId="0" applyNumberFormat="1" applyFont="1" applyAlignment="1">
      <alignment horizontal="right" wrapText="1"/>
    </xf>
    <xf numFmtId="3" fontId="12" fillId="0" borderId="0" xfId="0" applyNumberFormat="1" applyFont="1" applyAlignment="1">
      <alignment vertical="top"/>
    </xf>
    <xf numFmtId="0" fontId="12" fillId="0" borderId="17" xfId="0" applyFont="1" applyBorder="1" applyAlignment="1">
      <alignment horizontal="left" vertical="top" wrapText="1"/>
    </xf>
    <xf numFmtId="14" fontId="11" fillId="0" borderId="14" xfId="0" applyNumberFormat="1" applyFont="1" applyBorder="1" applyAlignment="1">
      <alignment horizontal="right"/>
    </xf>
    <xf numFmtId="1" fontId="11" fillId="0" borderId="0" xfId="0" applyNumberFormat="1" applyFont="1" applyAlignment="1">
      <alignment wrapText="1"/>
    </xf>
    <xf numFmtId="3" fontId="11" fillId="0" borderId="17" xfId="0" applyNumberFormat="1" applyFont="1" applyBorder="1" applyAlignment="1">
      <alignment horizontal="left" wrapText="1"/>
    </xf>
    <xf numFmtId="3" fontId="11" fillId="0" borderId="18" xfId="0" applyNumberFormat="1" applyFont="1" applyBorder="1" applyAlignment="1">
      <alignment horizontal="left" wrapText="1"/>
    </xf>
    <xf numFmtId="3" fontId="11" fillId="0" borderId="17" xfId="0" applyNumberFormat="1" applyFont="1" applyBorder="1" applyAlignment="1">
      <alignment horizontal="right" wrapText="1"/>
    </xf>
    <xf numFmtId="3" fontId="11" fillId="0" borderId="19" xfId="0" applyNumberFormat="1" applyFont="1" applyBorder="1" applyAlignment="1">
      <alignment horizontal="left" wrapText="1"/>
    </xf>
    <xf numFmtId="3" fontId="11" fillId="0" borderId="20" xfId="0" applyNumberFormat="1" applyFont="1" applyBorder="1" applyAlignment="1">
      <alignment horizontal="left" wrapText="1"/>
    </xf>
    <xf numFmtId="3" fontId="11" fillId="0" borderId="19" xfId="0" applyNumberFormat="1" applyFont="1" applyBorder="1" applyAlignment="1">
      <alignment horizontal="right" wrapText="1"/>
    </xf>
    <xf numFmtId="3" fontId="12" fillId="0" borderId="14" xfId="0" applyNumberFormat="1" applyFont="1" applyBorder="1" applyAlignment="1">
      <alignment vertical="center"/>
    </xf>
    <xf numFmtId="3" fontId="11" fillId="0" borderId="21" xfId="0" applyNumberFormat="1" applyFont="1" applyBorder="1" applyAlignment="1">
      <alignment horizontal="left" wrapText="1"/>
    </xf>
    <xf numFmtId="3" fontId="11" fillId="0" borderId="22" xfId="0" applyNumberFormat="1" applyFont="1" applyBorder="1" applyAlignment="1">
      <alignment horizontal="left" wrapText="1"/>
    </xf>
    <xf numFmtId="3" fontId="11" fillId="0" borderId="21" xfId="0" applyNumberFormat="1" applyFont="1" applyBorder="1" applyAlignment="1">
      <alignment horizontal="right" wrapText="1"/>
    </xf>
    <xf numFmtId="3" fontId="12" fillId="0" borderId="14" xfId="0" applyNumberFormat="1" applyFont="1" applyBorder="1" applyAlignment="1">
      <alignment horizontal="right" wrapText="1"/>
    </xf>
    <xf numFmtId="0" fontId="12" fillId="0" borderId="35" xfId="0" applyFont="1" applyBorder="1" applyAlignment="1">
      <alignment horizontal="left" vertical="top" wrapText="1"/>
    </xf>
    <xf numFmtId="0" fontId="12" fillId="0" borderId="36" xfId="0" applyFont="1" applyBorder="1" applyAlignment="1">
      <alignment horizontal="left" vertical="top" wrapText="1"/>
    </xf>
    <xf numFmtId="3" fontId="12" fillId="0" borderId="35" xfId="0" applyNumberFormat="1" applyFont="1" applyBorder="1" applyAlignment="1">
      <alignment horizontal="right" vertical="center" wrapText="1"/>
    </xf>
    <xf numFmtId="3" fontId="12" fillId="0" borderId="36" xfId="0" applyNumberFormat="1" applyFont="1" applyBorder="1" applyAlignment="1">
      <alignment horizontal="left" vertical="top" wrapText="1"/>
    </xf>
    <xf numFmtId="0" fontId="11" fillId="0" borderId="37" xfId="0" applyFont="1" applyBorder="1" applyAlignment="1">
      <alignment horizontal="left" vertical="top" wrapText="1"/>
    </xf>
    <xf numFmtId="0" fontId="11" fillId="0" borderId="38" xfId="0" applyFont="1" applyBorder="1" applyAlignment="1">
      <alignment horizontal="left" vertical="top" wrapText="1"/>
    </xf>
    <xf numFmtId="3" fontId="11" fillId="0" borderId="37" xfId="0" applyNumberFormat="1" applyFont="1" applyBorder="1" applyAlignment="1">
      <alignment horizontal="right" vertical="center"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3" fontId="11" fillId="0" borderId="21" xfId="0" applyNumberFormat="1" applyFont="1" applyBorder="1" applyAlignment="1">
      <alignment vertical="center"/>
    </xf>
    <xf numFmtId="3" fontId="11" fillId="0" borderId="21" xfId="0" applyNumberFormat="1" applyFont="1" applyBorder="1" applyAlignment="1">
      <alignment horizontal="right" vertical="center" wrapText="1"/>
    </xf>
    <xf numFmtId="3" fontId="13" fillId="0" borderId="0" xfId="0" applyNumberFormat="1" applyFont="1" applyAlignment="1">
      <alignment horizontal="left" vertical="center" wrapText="1"/>
    </xf>
    <xf numFmtId="179" fontId="12" fillId="0" borderId="0" xfId="0" applyNumberFormat="1" applyFont="1" applyAlignment="1">
      <alignment horizontal="right" vertical="center" wrapText="1"/>
    </xf>
    <xf numFmtId="181" fontId="11" fillId="0" borderId="21" xfId="0" applyNumberFormat="1" applyFont="1" applyBorder="1" applyAlignment="1">
      <alignment vertical="center"/>
    </xf>
    <xf numFmtId="3" fontId="12" fillId="0" borderId="16" xfId="0" applyNumberFormat="1" applyFont="1" applyBorder="1" applyAlignment="1">
      <alignment horizontal="left" vertical="top" wrapText="1"/>
    </xf>
    <xf numFmtId="0" fontId="11" fillId="0" borderId="16" xfId="0" applyFont="1" applyBorder="1" applyAlignment="1">
      <alignment vertical="top" wrapText="1"/>
    </xf>
    <xf numFmtId="170" fontId="12" fillId="0" borderId="0" xfId="79" applyNumberFormat="1" applyFont="1" applyFill="1" applyAlignment="1">
      <alignment horizontal="right"/>
    </xf>
    <xf numFmtId="170" fontId="12" fillId="0" borderId="0" xfId="79" applyNumberFormat="1" applyFont="1" applyFill="1"/>
    <xf numFmtId="178" fontId="12" fillId="0" borderId="0" xfId="79" applyNumberFormat="1" applyFont="1" applyFill="1"/>
    <xf numFmtId="3" fontId="11" fillId="0" borderId="0" xfId="71" applyNumberFormat="1" applyFont="1" applyAlignment="1">
      <alignment horizontal="right"/>
    </xf>
    <xf numFmtId="3" fontId="11" fillId="0" borderId="0" xfId="71" applyNumberFormat="1" applyFont="1"/>
    <xf numFmtId="3" fontId="12" fillId="0" borderId="0" xfId="71" applyNumberFormat="1" applyFont="1" applyAlignment="1">
      <alignment horizontal="right"/>
    </xf>
    <xf numFmtId="3" fontId="11" fillId="0" borderId="0" xfId="0" applyNumberFormat="1" applyFont="1" applyAlignment="1">
      <alignment horizontal="right"/>
    </xf>
    <xf numFmtId="167" fontId="51" fillId="0" borderId="0" xfId="78" applyNumberFormat="1" applyFont="1" applyFill="1"/>
    <xf numFmtId="167" fontId="52" fillId="0" borderId="0" xfId="78" applyNumberFormat="1" applyFont="1" applyFill="1" applyAlignment="1">
      <alignment horizontal="right"/>
    </xf>
    <xf numFmtId="167" fontId="52" fillId="0" borderId="0" xfId="78" applyNumberFormat="1" applyFont="1" applyFill="1"/>
    <xf numFmtId="167" fontId="11" fillId="0" borderId="0" xfId="77" applyNumberFormat="1" applyFont="1" applyFill="1" applyBorder="1" applyAlignment="1" applyProtection="1">
      <alignment horizontal="right"/>
      <protection locked="0"/>
    </xf>
    <xf numFmtId="167" fontId="11" fillId="0" borderId="21" xfId="0" applyNumberFormat="1" applyFont="1" applyBorder="1" applyAlignment="1">
      <alignment vertical="center"/>
    </xf>
    <xf numFmtId="167" fontId="11" fillId="0" borderId="0" xfId="0" applyNumberFormat="1" applyFont="1" applyAlignment="1">
      <alignment vertical="center"/>
    </xf>
    <xf numFmtId="0" fontId="11" fillId="0" borderId="0" xfId="71" applyFont="1" applyAlignment="1">
      <alignment vertical="top" wrapText="1"/>
    </xf>
    <xf numFmtId="0" fontId="11" fillId="0" borderId="14" xfId="76" applyFont="1" applyBorder="1" applyAlignment="1">
      <alignment horizontal="right"/>
    </xf>
    <xf numFmtId="1" fontId="11" fillId="0" borderId="21" xfId="0" applyNumberFormat="1" applyFont="1" applyBorder="1" applyAlignment="1">
      <alignment vertical="center"/>
    </xf>
    <xf numFmtId="0" fontId="12" fillId="0" borderId="15" xfId="0" applyFont="1" applyBorder="1" applyAlignment="1">
      <alignment horizontal="left" vertical="top"/>
    </xf>
    <xf numFmtId="0" fontId="12" fillId="0" borderId="14" xfId="0" applyFont="1" applyBorder="1" applyAlignment="1">
      <alignment horizontal="left" vertical="top" wrapText="1"/>
    </xf>
    <xf numFmtId="0" fontId="12" fillId="0" borderId="16" xfId="0" applyFont="1" applyBorder="1" applyAlignment="1">
      <alignment horizontal="left" vertical="top" wrapText="1"/>
    </xf>
    <xf numFmtId="3" fontId="13" fillId="0" borderId="0" xfId="0" applyNumberFormat="1" applyFont="1" applyAlignment="1">
      <alignment wrapText="1"/>
    </xf>
    <xf numFmtId="3" fontId="18" fillId="0" borderId="0" xfId="0" applyNumberFormat="1" applyFont="1" applyAlignment="1">
      <alignment wrapText="1"/>
    </xf>
    <xf numFmtId="181" fontId="12" fillId="0" borderId="0" xfId="0" applyNumberFormat="1" applyFont="1" applyAlignment="1">
      <alignment horizontal="right"/>
    </xf>
    <xf numFmtId="181" fontId="12" fillId="0" borderId="0" xfId="0" applyNumberFormat="1" applyFont="1" applyAlignment="1">
      <alignment horizontal="right" vertical="center" wrapText="1"/>
    </xf>
    <xf numFmtId="3" fontId="13" fillId="0" borderId="0" xfId="0" applyNumberFormat="1" applyFont="1" applyAlignment="1">
      <alignment vertical="center"/>
    </xf>
    <xf numFmtId="3" fontId="13" fillId="0" borderId="0" xfId="0" applyNumberFormat="1" applyFont="1"/>
    <xf numFmtId="3" fontId="11" fillId="0" borderId="0" xfId="0" applyNumberFormat="1" applyFont="1" applyAlignment="1">
      <alignment vertical="center"/>
    </xf>
    <xf numFmtId="0" fontId="13" fillId="0" borderId="0" xfId="0" applyFont="1"/>
    <xf numFmtId="167" fontId="12" fillId="0" borderId="0" xfId="77" applyNumberFormat="1" applyFont="1" applyFill="1" applyBorder="1" applyAlignment="1" applyProtection="1">
      <alignment horizontal="right"/>
      <protection locked="0"/>
    </xf>
    <xf numFmtId="177" fontId="12" fillId="0" borderId="0" xfId="71" applyNumberFormat="1" applyFont="1" applyAlignment="1">
      <alignment horizontal="right"/>
    </xf>
    <xf numFmtId="0" fontId="11" fillId="0" borderId="23" xfId="71" applyFont="1" applyBorder="1" applyAlignment="1">
      <alignment horizontal="left" vertical="top"/>
    </xf>
    <xf numFmtId="0" fontId="11" fillId="0" borderId="24" xfId="0" applyFont="1" applyBorder="1" applyAlignment="1">
      <alignment horizontal="left" vertical="top" wrapText="1"/>
    </xf>
    <xf numFmtId="3" fontId="12" fillId="0" borderId="0" xfId="0" applyNumberFormat="1" applyFont="1" applyAlignment="1">
      <alignment horizontal="right" vertical="center"/>
    </xf>
    <xf numFmtId="0" fontId="11" fillId="0" borderId="25" xfId="0" applyFont="1" applyBorder="1" applyAlignment="1">
      <alignment horizontal="left" vertical="top" wrapText="1"/>
    </xf>
    <xf numFmtId="0" fontId="12" fillId="0" borderId="15" xfId="0" applyFont="1" applyBorder="1"/>
    <xf numFmtId="181" fontId="11" fillId="0" borderId="0" xfId="77" applyNumberFormat="1" applyFont="1" applyFill="1" applyBorder="1" applyAlignment="1" applyProtection="1">
      <alignment horizontal="right"/>
      <protection locked="0"/>
    </xf>
    <xf numFmtId="0" fontId="12" fillId="0" borderId="15" xfId="71" applyFont="1" applyBorder="1" applyAlignment="1">
      <alignment vertical="top" wrapText="1"/>
    </xf>
    <xf numFmtId="3" fontId="12" fillId="0" borderId="0" xfId="0" applyNumberFormat="1" applyFont="1" applyAlignment="1">
      <alignment horizontal="left" wrapText="1"/>
    </xf>
    <xf numFmtId="3" fontId="13" fillId="74" borderId="0" xfId="0" applyNumberFormat="1" applyFont="1" applyFill="1" applyAlignment="1">
      <alignment horizontal="left" vertical="top" wrapText="1"/>
    </xf>
    <xf numFmtId="0" fontId="13" fillId="74" borderId="0" xfId="0" applyFont="1" applyFill="1" applyAlignment="1">
      <alignment vertical="top" wrapText="1"/>
    </xf>
    <xf numFmtId="167" fontId="11" fillId="0" borderId="0" xfId="78" applyNumberFormat="1" applyFont="1" applyFill="1"/>
    <xf numFmtId="0" fontId="11" fillId="0" borderId="15" xfId="71" applyFont="1" applyBorder="1" applyAlignment="1">
      <alignment vertical="top" wrapText="1"/>
    </xf>
    <xf numFmtId="0" fontId="13" fillId="0" borderId="16" xfId="71" applyFont="1" applyBorder="1" applyAlignment="1">
      <alignment vertical="top" wrapText="1"/>
    </xf>
    <xf numFmtId="0" fontId="13" fillId="0" borderId="14" xfId="71" applyFont="1" applyBorder="1" applyAlignment="1">
      <alignment vertical="top" wrapText="1"/>
    </xf>
    <xf numFmtId="177" fontId="12" fillId="0" borderId="14" xfId="71" applyNumberFormat="1" applyFont="1" applyBorder="1" applyAlignment="1">
      <alignment horizontal="right"/>
    </xf>
    <xf numFmtId="177" fontId="12" fillId="0" borderId="14" xfId="71" applyNumberFormat="1" applyFont="1" applyBorder="1"/>
    <xf numFmtId="0" fontId="53" fillId="0" borderId="0" xfId="57" applyFont="1" applyAlignment="1">
      <alignment horizontal="left" vertical="top" wrapText="1"/>
    </xf>
    <xf numFmtId="0" fontId="53" fillId="0" borderId="15" xfId="57" applyFont="1" applyBorder="1" applyAlignment="1">
      <alignment horizontal="left" vertical="top" wrapText="1"/>
    </xf>
    <xf numFmtId="0" fontId="54" fillId="75" borderId="0" xfId="0" applyFont="1" applyFill="1" applyAlignment="1">
      <alignment horizontal="left" wrapText="1"/>
    </xf>
    <xf numFmtId="0" fontId="54" fillId="75" borderId="15" xfId="0" applyFont="1" applyFill="1" applyBorder="1" applyAlignment="1">
      <alignment horizontal="left" wrapText="1"/>
    </xf>
    <xf numFmtId="0" fontId="54" fillId="75" borderId="0" xfId="0" applyFont="1" applyFill="1" applyAlignment="1">
      <alignment horizontal="right" wrapText="1"/>
    </xf>
    <xf numFmtId="0" fontId="54" fillId="75" borderId="0" xfId="0" applyFont="1" applyFill="1"/>
    <xf numFmtId="0" fontId="54" fillId="0" borderId="0" xfId="0" applyFont="1" applyAlignment="1">
      <alignment horizontal="left" wrapText="1"/>
    </xf>
    <xf numFmtId="0" fontId="54" fillId="0" borderId="0" xfId="0" applyFont="1"/>
    <xf numFmtId="0" fontId="13" fillId="0" borderId="0" xfId="0" applyFont="1" applyAlignment="1">
      <alignment horizontal="left" vertical="top" wrapText="1"/>
    </xf>
    <xf numFmtId="0" fontId="13" fillId="0" borderId="0" xfId="0" applyFont="1" applyAlignment="1">
      <alignment vertical="top"/>
    </xf>
    <xf numFmtId="0" fontId="13" fillId="0" borderId="15" xfId="0" applyFont="1" applyBorder="1" applyAlignment="1">
      <alignment horizontal="left" vertical="top" wrapText="1"/>
    </xf>
    <xf numFmtId="0" fontId="13" fillId="0" borderId="40" xfId="0" applyFont="1" applyBorder="1" applyAlignment="1">
      <alignment horizontal="left" vertical="top" wrapText="1"/>
    </xf>
    <xf numFmtId="0" fontId="13" fillId="0" borderId="39" xfId="0" applyFont="1" applyBorder="1" applyAlignment="1">
      <alignment horizontal="left" vertical="top" wrapText="1"/>
    </xf>
    <xf numFmtId="0" fontId="13" fillId="0" borderId="42" xfId="0" applyFont="1" applyBorder="1" applyAlignment="1">
      <alignment horizontal="left" vertical="top" wrapText="1"/>
    </xf>
    <xf numFmtId="0" fontId="13" fillId="0" borderId="41" xfId="0" applyFont="1" applyBorder="1" applyAlignment="1">
      <alignment horizontal="left" vertical="top" wrapText="1"/>
    </xf>
    <xf numFmtId="0" fontId="12" fillId="0" borderId="42" xfId="0" applyFont="1" applyBorder="1" applyAlignment="1">
      <alignment horizontal="left" vertical="top" wrapText="1"/>
    </xf>
    <xf numFmtId="0" fontId="12" fillId="0" borderId="41" xfId="0" applyFont="1" applyBorder="1" applyAlignment="1">
      <alignment horizontal="left" vertical="top" wrapText="1"/>
    </xf>
    <xf numFmtId="0" fontId="13" fillId="0" borderId="0" xfId="0" applyFont="1" applyAlignment="1">
      <alignment horizontal="left" wrapText="1"/>
    </xf>
    <xf numFmtId="3" fontId="18" fillId="0" borderId="0" xfId="0" applyNumberFormat="1" applyFont="1" applyAlignment="1">
      <alignment horizontal="right" vertical="center" wrapText="1"/>
    </xf>
    <xf numFmtId="3" fontId="18" fillId="0" borderId="0" xfId="0" applyNumberFormat="1" applyFont="1" applyAlignment="1">
      <alignment horizontal="right" vertical="top" wrapText="1"/>
    </xf>
    <xf numFmtId="0" fontId="50" fillId="0" borderId="42" xfId="0" applyFont="1" applyBorder="1" applyAlignment="1">
      <alignment horizontal="left" vertical="top" wrapText="1"/>
    </xf>
    <xf numFmtId="0" fontId="50" fillId="0" borderId="41" xfId="0" applyFont="1" applyBorder="1" applyAlignment="1">
      <alignment horizontal="left" vertical="top" wrapText="1"/>
    </xf>
    <xf numFmtId="0" fontId="12" fillId="0" borderId="42" xfId="0" applyFont="1" applyBorder="1" applyAlignment="1">
      <alignment horizontal="left" wrapText="1"/>
    </xf>
    <xf numFmtId="0" fontId="12" fillId="0" borderId="41" xfId="0" applyFont="1" applyBorder="1" applyAlignment="1">
      <alignment horizontal="left" wrapText="1"/>
    </xf>
    <xf numFmtId="49" fontId="13" fillId="0" borderId="0" xfId="0" applyNumberFormat="1" applyFont="1" applyAlignment="1">
      <alignment horizontal="left" vertical="top" wrapText="1"/>
    </xf>
    <xf numFmtId="49" fontId="13" fillId="0" borderId="0" xfId="0" applyNumberFormat="1" applyFont="1" applyAlignment="1">
      <alignment horizontal="left" wrapText="1"/>
    </xf>
    <xf numFmtId="3" fontId="13" fillId="0" borderId="42" xfId="0" applyNumberFormat="1" applyFont="1" applyBorder="1" applyAlignment="1">
      <alignment vertical="top" wrapText="1"/>
    </xf>
    <xf numFmtId="3" fontId="13" fillId="0" borderId="41" xfId="0" applyNumberFormat="1" applyFont="1" applyBorder="1" applyAlignment="1">
      <alignment vertical="top" wrapText="1"/>
    </xf>
    <xf numFmtId="0" fontId="18" fillId="0" borderId="0" xfId="0" applyFont="1" applyAlignment="1">
      <alignment horizontal="left" vertical="top" wrapText="1"/>
    </xf>
    <xf numFmtId="0" fontId="12" fillId="0" borderId="42" xfId="0" applyFont="1" applyBorder="1" applyAlignment="1">
      <alignment vertical="top" wrapText="1"/>
    </xf>
    <xf numFmtId="0" fontId="12" fillId="0" borderId="41" xfId="0" applyFont="1" applyBorder="1" applyAlignment="1">
      <alignment vertical="top" wrapText="1"/>
    </xf>
    <xf numFmtId="0" fontId="13" fillId="0" borderId="0" xfId="71" applyFont="1" applyAlignment="1">
      <alignment vertical="top" wrapText="1"/>
    </xf>
    <xf numFmtId="0" fontId="13" fillId="0" borderId="0" xfId="71" applyFont="1"/>
    <xf numFmtId="9" fontId="13" fillId="0" borderId="0" xfId="79" applyFont="1" applyAlignment="1">
      <alignment vertical="top" wrapText="1"/>
    </xf>
    <xf numFmtId="9" fontId="13" fillId="0" borderId="0" xfId="79" applyFont="1" applyFill="1" applyAlignment="1">
      <alignment vertical="top" wrapText="1"/>
    </xf>
    <xf numFmtId="46" fontId="13" fillId="0" borderId="42" xfId="71" applyNumberFormat="1" applyFont="1" applyBorder="1" applyAlignment="1">
      <alignment vertical="top" wrapText="1"/>
    </xf>
    <xf numFmtId="0" fontId="13" fillId="0" borderId="41" xfId="71" applyFont="1" applyBorder="1" applyAlignment="1">
      <alignment vertical="top" wrapText="1"/>
    </xf>
    <xf numFmtId="0" fontId="13" fillId="0" borderId="0" xfId="71" applyFont="1" applyAlignment="1">
      <alignment vertical="top"/>
    </xf>
    <xf numFmtId="0" fontId="12" fillId="0" borderId="42" xfId="71" applyFont="1" applyBorder="1" applyAlignment="1">
      <alignment vertical="top"/>
    </xf>
    <xf numFmtId="0" fontId="12" fillId="0" borderId="41" xfId="71" applyFont="1" applyBorder="1" applyAlignment="1">
      <alignment vertical="top"/>
    </xf>
    <xf numFmtId="0" fontId="13" fillId="0" borderId="42" xfId="71" applyFont="1" applyBorder="1" applyAlignment="1">
      <alignment vertical="top" wrapText="1"/>
    </xf>
    <xf numFmtId="3" fontId="13" fillId="0" borderId="44" xfId="0" applyNumberFormat="1" applyFont="1" applyBorder="1" applyAlignment="1">
      <alignment vertical="top" wrapText="1"/>
    </xf>
    <xf numFmtId="3" fontId="13" fillId="0" borderId="43" xfId="0" applyNumberFormat="1" applyFont="1" applyBorder="1" applyAlignment="1">
      <alignment vertical="top" wrapText="1"/>
    </xf>
    <xf numFmtId="0" fontId="13" fillId="0" borderId="46" xfId="0" applyFont="1" applyBorder="1" applyAlignment="1">
      <alignment horizontal="left" vertical="top" wrapText="1"/>
    </xf>
    <xf numFmtId="0" fontId="13" fillId="0" borderId="45" xfId="0" applyFont="1" applyBorder="1" applyAlignment="1">
      <alignment horizontal="left" vertical="top" wrapText="1"/>
    </xf>
    <xf numFmtId="0" fontId="13" fillId="0" borderId="44" xfId="0" applyFont="1" applyBorder="1" applyAlignment="1">
      <alignment horizontal="left" vertical="top" wrapText="1"/>
    </xf>
    <xf numFmtId="0" fontId="13" fillId="0" borderId="43" xfId="0" applyFont="1" applyBorder="1" applyAlignment="1">
      <alignment horizontal="left" vertical="top" wrapText="1"/>
    </xf>
    <xf numFmtId="3" fontId="13" fillId="0" borderId="46" xfId="0" applyNumberFormat="1" applyFont="1" applyBorder="1" applyAlignment="1">
      <alignment vertical="top" wrapText="1"/>
    </xf>
    <xf numFmtId="3" fontId="13" fillId="0" borderId="45" xfId="0" applyNumberFormat="1" applyFont="1" applyBorder="1" applyAlignment="1">
      <alignment vertical="top" wrapText="1"/>
    </xf>
    <xf numFmtId="0" fontId="13" fillId="0" borderId="44" xfId="71" applyFont="1" applyBorder="1" applyAlignment="1">
      <alignment vertical="top" wrapText="1"/>
    </xf>
    <xf numFmtId="0" fontId="13" fillId="0" borderId="43" xfId="71" applyFont="1" applyBorder="1" applyAlignment="1">
      <alignment vertical="top" wrapText="1"/>
    </xf>
    <xf numFmtId="3" fontId="13" fillId="0" borderId="0" xfId="71" applyNumberFormat="1" applyFont="1"/>
    <xf numFmtId="0" fontId="13" fillId="0" borderId="46" xfId="71" applyFont="1" applyBorder="1" applyAlignment="1">
      <alignment vertical="top" wrapText="1"/>
    </xf>
    <xf numFmtId="0" fontId="13" fillId="0" borderId="45" xfId="71" applyFont="1" applyBorder="1" applyAlignment="1">
      <alignment vertical="top" wrapText="1"/>
    </xf>
    <xf numFmtId="4" fontId="12" fillId="0" borderId="0" xfId="0" applyNumberFormat="1" applyFont="1"/>
    <xf numFmtId="181" fontId="12" fillId="0" borderId="0" xfId="0" applyNumberFormat="1" applyFont="1"/>
    <xf numFmtId="3" fontId="12" fillId="74" borderId="0" xfId="0" applyNumberFormat="1" applyFont="1" applyFill="1" applyAlignment="1">
      <alignment horizontal="right" wrapText="1"/>
    </xf>
    <xf numFmtId="3" fontId="11" fillId="74" borderId="21" xfId="0" applyNumberFormat="1" applyFont="1" applyFill="1" applyBorder="1" applyAlignment="1">
      <alignment horizontal="right" wrapText="1"/>
    </xf>
    <xf numFmtId="3" fontId="13" fillId="74" borderId="0" xfId="0" applyNumberFormat="1" applyFont="1" applyFill="1" applyAlignment="1">
      <alignment vertical="center"/>
    </xf>
    <xf numFmtId="3" fontId="12" fillId="74" borderId="14" xfId="0" applyNumberFormat="1" applyFont="1" applyFill="1" applyBorder="1" applyAlignment="1">
      <alignment horizontal="right" wrapText="1"/>
    </xf>
    <xf numFmtId="3" fontId="11" fillId="74" borderId="19" xfId="0" applyNumberFormat="1" applyFont="1" applyFill="1" applyBorder="1" applyAlignment="1">
      <alignment horizontal="right" wrapText="1"/>
    </xf>
    <xf numFmtId="0" fontId="11" fillId="0" borderId="14" xfId="381" applyFont="1" applyBorder="1" applyAlignment="1">
      <alignment horizontal="right"/>
    </xf>
    <xf numFmtId="0" fontId="12" fillId="0" borderId="0" xfId="381" applyFont="1"/>
    <xf numFmtId="177" fontId="12" fillId="0" borderId="0" xfId="382" applyNumberFormat="1" applyFont="1" applyFill="1"/>
    <xf numFmtId="177" fontId="12" fillId="0" borderId="0" xfId="382" applyNumberFormat="1" applyFont="1" applyFill="1" applyAlignment="1">
      <alignment horizontal="right"/>
    </xf>
    <xf numFmtId="178" fontId="12" fillId="0" borderId="0" xfId="382" applyNumberFormat="1" applyFont="1" applyFill="1" applyAlignment="1">
      <alignment horizontal="right"/>
    </xf>
    <xf numFmtId="178" fontId="12" fillId="0" borderId="0" xfId="382" applyNumberFormat="1" applyFont="1" applyFill="1"/>
    <xf numFmtId="170" fontId="12" fillId="0" borderId="0" xfId="382" applyNumberFormat="1" applyFont="1" applyFill="1" applyAlignment="1">
      <alignment horizontal="right"/>
    </xf>
    <xf numFmtId="0" fontId="12" fillId="0" borderId="0" xfId="382" applyNumberFormat="1" applyFont="1" applyFill="1"/>
    <xf numFmtId="177" fontId="12" fillId="0" borderId="0" xfId="79" applyNumberFormat="1" applyFont="1" applyFill="1" applyAlignment="1">
      <alignment horizontal="right"/>
    </xf>
    <xf numFmtId="3" fontId="13" fillId="0" borderId="0" xfId="0" applyNumberFormat="1" applyFont="1" applyAlignment="1">
      <alignment horizontal="right" vertical="center" wrapText="1"/>
    </xf>
    <xf numFmtId="170" fontId="13" fillId="0" borderId="0" xfId="0" applyNumberFormat="1" applyFont="1" applyAlignment="1">
      <alignment horizontal="right" vertical="center" wrapText="1"/>
    </xf>
    <xf numFmtId="0" fontId="12" fillId="0" borderId="0" xfId="381" applyFont="1" applyAlignment="1">
      <alignment wrapText="1"/>
    </xf>
    <xf numFmtId="170" fontId="12" fillId="0" borderId="0" xfId="381" applyNumberFormat="1" applyFont="1"/>
    <xf numFmtId="177" fontId="12" fillId="0" borderId="0" xfId="381" applyNumberFormat="1" applyFont="1"/>
    <xf numFmtId="0" fontId="12" fillId="0" borderId="57" xfId="71" applyFont="1" applyBorder="1" applyAlignment="1">
      <alignment vertical="top" wrapText="1"/>
    </xf>
    <xf numFmtId="0" fontId="12" fillId="0" borderId="56" xfId="71" applyFont="1" applyBorder="1" applyAlignment="1">
      <alignment vertical="top" wrapText="1"/>
    </xf>
    <xf numFmtId="4" fontId="13" fillId="0" borderId="0" xfId="0" applyNumberFormat="1" applyFont="1"/>
    <xf numFmtId="4" fontId="11" fillId="0" borderId="0" xfId="0" applyNumberFormat="1" applyFont="1"/>
    <xf numFmtId="4" fontId="12" fillId="0" borderId="0" xfId="0" applyNumberFormat="1" applyFont="1" applyAlignment="1">
      <alignment horizontal="right" vertical="center" wrapText="1"/>
    </xf>
    <xf numFmtId="4" fontId="12" fillId="0" borderId="35" xfId="0" applyNumberFormat="1" applyFont="1" applyBorder="1" applyAlignment="1">
      <alignment horizontal="right" vertical="center" wrapText="1"/>
    </xf>
    <xf numFmtId="167" fontId="51" fillId="0" borderId="0" xfId="78" applyNumberFormat="1" applyFont="1" applyFill="1" applyAlignment="1">
      <alignment horizontal="right"/>
    </xf>
  </cellXfs>
  <cellStyles count="410">
    <cellStyle name="0%" xfId="1" xr:uid="{00000000-0005-0000-0000-000000000000}"/>
    <cellStyle name="20 % - Dekorfärg1" xfId="156" hidden="1" xr:uid="{00000000-0005-0000-0000-000001000000}"/>
    <cellStyle name="20 % - Dekorfärg2" xfId="160" hidden="1" xr:uid="{00000000-0005-0000-0000-000002000000}"/>
    <cellStyle name="20 % - Dekorfärg3" xfId="164" hidden="1" xr:uid="{00000000-0005-0000-0000-000003000000}"/>
    <cellStyle name="20 % - Dekorfärg4" xfId="168" hidden="1" xr:uid="{00000000-0005-0000-0000-000004000000}"/>
    <cellStyle name="20 % - Dekorfärg5" xfId="172" hidden="1" xr:uid="{00000000-0005-0000-0000-000005000000}"/>
    <cellStyle name="20 % - Dekorfärg6" xfId="176" hidden="1" xr:uid="{00000000-0005-0000-0000-000006000000}"/>
    <cellStyle name="20% - Accent1" xfId="383" xr:uid="{E2ABACFE-6F8A-495E-A717-011C1771CA33}"/>
    <cellStyle name="20% - Accent2" xfId="384" xr:uid="{57AD636C-DD47-4CCE-844F-DE25D6B1AA68}"/>
    <cellStyle name="20% - Accent3" xfId="385" xr:uid="{4EED5607-6381-4A0F-A24D-9BD30D15651A}"/>
    <cellStyle name="20% - Accent4" xfId="386" xr:uid="{AD51E89E-D870-49D3-8746-B9BC5D431157}"/>
    <cellStyle name="20% - Accent5" xfId="387" xr:uid="{233F8731-F61E-495D-828D-9301F51A205A}"/>
    <cellStyle name="20% - Accent6" xfId="388" xr:uid="{59397F8B-335C-47D2-AB7E-6D36D9DED840}"/>
    <cellStyle name="20% - Dekorfärg1 2" xfId="2" xr:uid="{00000000-0005-0000-0000-00000D000000}"/>
    <cellStyle name="20% - Dekorfärg2 2" xfId="3" xr:uid="{00000000-0005-0000-0000-00000E000000}"/>
    <cellStyle name="20% - Dekorfärg3 2" xfId="4" xr:uid="{00000000-0005-0000-0000-00000F000000}"/>
    <cellStyle name="20% - Dekorfärg4 2" xfId="5" xr:uid="{00000000-0005-0000-0000-000010000000}"/>
    <cellStyle name="20% - Dekorfärg5 2" xfId="6" xr:uid="{00000000-0005-0000-0000-000011000000}"/>
    <cellStyle name="20% - Dekorfärg6 2" xfId="7" xr:uid="{00000000-0005-0000-0000-000012000000}"/>
    <cellStyle name="40 % - Dekorfärg1" xfId="157" hidden="1" xr:uid="{00000000-0005-0000-0000-000013000000}"/>
    <cellStyle name="40 % - Dekorfärg2" xfId="161" hidden="1" xr:uid="{00000000-0005-0000-0000-000014000000}"/>
    <cellStyle name="40 % - Dekorfärg3" xfId="165" hidden="1" xr:uid="{00000000-0005-0000-0000-000015000000}"/>
    <cellStyle name="40 % - Dekorfärg4" xfId="169" hidden="1" xr:uid="{00000000-0005-0000-0000-000016000000}"/>
    <cellStyle name="40 % - Dekorfärg5" xfId="173" hidden="1" xr:uid="{00000000-0005-0000-0000-000017000000}"/>
    <cellStyle name="40 % - Dekorfärg6" xfId="177" hidden="1" xr:uid="{00000000-0005-0000-0000-000018000000}"/>
    <cellStyle name="40% - Accent1" xfId="389" xr:uid="{D148E496-F531-4492-BB2C-F5E6C9C7487E}"/>
    <cellStyle name="40% - Accent2" xfId="390" xr:uid="{CE082720-52C7-482B-B3DF-E62E99995A95}"/>
    <cellStyle name="40% - Accent3" xfId="391" xr:uid="{39354F85-DFD9-4F5E-BC94-1415CF54F1A9}"/>
    <cellStyle name="40% - Accent4" xfId="392" xr:uid="{5227CDE4-F43E-49FE-994D-E191845BFA70}"/>
    <cellStyle name="40% - Accent5" xfId="393" xr:uid="{9017D430-B139-4A09-BC1A-05CDCCC42997}"/>
    <cellStyle name="40% - Accent6" xfId="394" xr:uid="{6FAC00E9-DA30-492B-B9E5-34DEDBE574A0}"/>
    <cellStyle name="40% - Dekorfärg1 2" xfId="8" xr:uid="{00000000-0005-0000-0000-00001F000000}"/>
    <cellStyle name="40% - Dekorfärg2 2" xfId="9" xr:uid="{00000000-0005-0000-0000-000020000000}"/>
    <cellStyle name="40% - Dekorfärg3 2" xfId="10" xr:uid="{00000000-0005-0000-0000-000021000000}"/>
    <cellStyle name="40% - Dekorfärg4 2" xfId="11" xr:uid="{00000000-0005-0000-0000-000022000000}"/>
    <cellStyle name="40% - Dekorfärg5 2" xfId="12" xr:uid="{00000000-0005-0000-0000-000023000000}"/>
    <cellStyle name="40% - Dekorfärg6 2" xfId="13" xr:uid="{00000000-0005-0000-0000-000024000000}"/>
    <cellStyle name="60 % - Dekorfärg1" xfId="158" hidden="1" xr:uid="{00000000-0005-0000-0000-000025000000}"/>
    <cellStyle name="60 % - Dekorfärg2" xfId="162" hidden="1" xr:uid="{00000000-0005-0000-0000-000026000000}"/>
    <cellStyle name="60 % - Dekorfärg3" xfId="166" hidden="1" xr:uid="{00000000-0005-0000-0000-000027000000}"/>
    <cellStyle name="60 % - Dekorfärg4" xfId="170" hidden="1" xr:uid="{00000000-0005-0000-0000-000028000000}"/>
    <cellStyle name="60 % - Dekorfärg5" xfId="174" hidden="1" xr:uid="{00000000-0005-0000-0000-000029000000}"/>
    <cellStyle name="60 % - Dekorfärg6" xfId="178" hidden="1" xr:uid="{00000000-0005-0000-0000-00002A000000}"/>
    <cellStyle name="60% - Accent1" xfId="395" xr:uid="{3E73A3DA-89F6-45DC-8357-8C774301589D}"/>
    <cellStyle name="60% - Accent2" xfId="396" xr:uid="{1690C82D-1DC2-44D6-AA73-C749CD8422C1}"/>
    <cellStyle name="60% - Accent3" xfId="397" xr:uid="{40E55C3C-FAF2-4931-878A-084D1390C702}"/>
    <cellStyle name="60% - Accent4" xfId="398" xr:uid="{5D76AAF2-951C-45BA-B61C-00E1572E3212}"/>
    <cellStyle name="60% - Accent5" xfId="399" xr:uid="{9B46F14A-2DD3-4A38-BF4E-4514FD1BEC70}"/>
    <cellStyle name="60% - Accent6" xfId="400" xr:uid="{1A2F9BA7-A836-4D71-8F45-D86F744C27D3}"/>
    <cellStyle name="60% - Dekorfärg1 2" xfId="179" xr:uid="{A17C5BEF-D1DB-4052-A997-CA9EA4EAA878}"/>
    <cellStyle name="60% - Dekorfärg2 2" xfId="180" xr:uid="{A04AEFF5-25FB-46D5-8B47-F12ABE83300E}"/>
    <cellStyle name="60% - Dekorfärg3 2" xfId="181" xr:uid="{23CDBEDD-7825-4749-A4BB-DFE7A046C8B1}"/>
    <cellStyle name="60% - Dekorfärg4 2" xfId="182" xr:uid="{E8C890ED-7FCC-44D0-8DA9-7A3C6A9C26E7}"/>
    <cellStyle name="60% - Dekorfärg5 2" xfId="183" xr:uid="{7F1E4798-C2E7-41B9-8C80-00D707CBF836}"/>
    <cellStyle name="60% - Dekorfärg6 2" xfId="184" xr:uid="{4A77CD74-C5CD-42AD-9497-A56E221D9C97}"/>
    <cellStyle name="Accent1" xfId="155" hidden="1" xr:uid="{64EDF2D9-27CA-4534-A56C-9C97591F8A93}"/>
    <cellStyle name="Accent1 - 20%" xfId="14" xr:uid="{00000000-0005-0000-0000-000032000000}"/>
    <cellStyle name="Accent1 - 40%" xfId="15" xr:uid="{00000000-0005-0000-0000-000033000000}"/>
    <cellStyle name="Accent1 - 60%" xfId="16" xr:uid="{00000000-0005-0000-0000-000034000000}"/>
    <cellStyle name="Accent2" xfId="159" hidden="1" xr:uid="{DDFF7ED4-EEBD-4EBD-926C-86D1D6766739}"/>
    <cellStyle name="Accent2 - 20%" xfId="17" xr:uid="{00000000-0005-0000-0000-000036000000}"/>
    <cellStyle name="Accent2 - 40%" xfId="18" xr:uid="{00000000-0005-0000-0000-000037000000}"/>
    <cellStyle name="Accent2 - 60%" xfId="19" xr:uid="{00000000-0005-0000-0000-000038000000}"/>
    <cellStyle name="Accent3" xfId="163" hidden="1" xr:uid="{14599B86-0538-4CF3-9262-B448C8C4330B}"/>
    <cellStyle name="Accent3 - 20%" xfId="20" xr:uid="{00000000-0005-0000-0000-00003A000000}"/>
    <cellStyle name="Accent3 - 40%" xfId="21" xr:uid="{00000000-0005-0000-0000-00003B000000}"/>
    <cellStyle name="Accent3 - 60%" xfId="22" xr:uid="{00000000-0005-0000-0000-00003C000000}"/>
    <cellStyle name="Accent4" xfId="167" hidden="1" xr:uid="{583ECD35-B4D0-4F58-BCB7-CDB944EE1552}"/>
    <cellStyle name="Accent4 - 20%" xfId="23" xr:uid="{00000000-0005-0000-0000-00003E000000}"/>
    <cellStyle name="Accent4 - 40%" xfId="24" xr:uid="{00000000-0005-0000-0000-00003F000000}"/>
    <cellStyle name="Accent4 - 60%" xfId="25" xr:uid="{00000000-0005-0000-0000-000040000000}"/>
    <cellStyle name="Accent5" xfId="171" hidden="1" xr:uid="{F530E0B2-6D43-4550-A9B1-665A91083332}"/>
    <cellStyle name="Accent5 - 20%" xfId="26" xr:uid="{00000000-0005-0000-0000-000042000000}"/>
    <cellStyle name="Accent5 - 40%" xfId="27" xr:uid="{00000000-0005-0000-0000-000043000000}"/>
    <cellStyle name="Accent5 - 60%" xfId="28" xr:uid="{00000000-0005-0000-0000-000044000000}"/>
    <cellStyle name="Accent6" xfId="175" hidden="1" xr:uid="{21A322DB-69CB-4271-AE4E-80469534EB85}"/>
    <cellStyle name="Accent6 - 20%" xfId="29" xr:uid="{00000000-0005-0000-0000-000046000000}"/>
    <cellStyle name="Accent6 - 40%" xfId="30" xr:uid="{00000000-0005-0000-0000-000047000000}"/>
    <cellStyle name="Accent6 - 60%" xfId="31" xr:uid="{00000000-0005-0000-0000-000048000000}"/>
    <cellStyle name="Anteckning" xfId="152" hidden="1" xr:uid="{00000000-0005-0000-0000-000049000000}"/>
    <cellStyle name="Anteckning 2" xfId="32" xr:uid="{00000000-0005-0000-0000-00004A000000}"/>
    <cellStyle name="Anteckning 3" xfId="185" xr:uid="{39E13156-FE2A-406D-9E00-9EA44E8AF5B9}"/>
    <cellStyle name="Bad" xfId="145" hidden="1" xr:uid="{66F9170F-5A80-4B78-8610-467FADC9159F}"/>
    <cellStyle name="Beräkning" xfId="148" hidden="1" xr:uid="{00000000-0005-0000-0000-00004C000000}"/>
    <cellStyle name="Beräkning 2" xfId="186" xr:uid="{8894DEAD-0FBA-40BD-AD26-5429F43BA3F5}"/>
    <cellStyle name="Blk-namn" xfId="33" xr:uid="{00000000-0005-0000-0000-00004D000000}"/>
    <cellStyle name="Bra" xfId="144" hidden="1" xr:uid="{00000000-0005-0000-0000-00004E000000}"/>
    <cellStyle name="Bra 2" xfId="187" xr:uid="{F8C817F0-9D4D-4789-A81E-B15639F9F9CE}"/>
    <cellStyle name="Calculation" xfId="401" xr:uid="{B6CD493A-3ECD-4AD9-ABE9-A6390D60207A}"/>
    <cellStyle name="Check Cell" xfId="150" hidden="1" xr:uid="{ABA4606B-149C-4480-8036-9B8FF28D2A3D}"/>
    <cellStyle name="Comma [0] 2" xfId="34" xr:uid="{00000000-0005-0000-0000-000051000000}"/>
    <cellStyle name="Comma 2" xfId="35" xr:uid="{00000000-0005-0000-0000-000052000000}"/>
    <cellStyle name="Comma 3" xfId="36" xr:uid="{00000000-0005-0000-0000-000053000000}"/>
    <cellStyle name="Comma_Key_figures-Q 2" xfId="382" xr:uid="{54C72E5A-5520-44B6-BE1B-71E3A576581A}"/>
    <cellStyle name="Datum 12 låst" xfId="37" xr:uid="{00000000-0005-0000-0000-000055000000}"/>
    <cellStyle name="Dekorfärg1" xfId="38" xr:uid="{00000000-0005-0000-0000-000056000000}"/>
    <cellStyle name="Dekorfärg2" xfId="39" xr:uid="{00000000-0005-0000-0000-000057000000}"/>
    <cellStyle name="Dekorfärg3" xfId="40" xr:uid="{00000000-0005-0000-0000-000058000000}"/>
    <cellStyle name="Dekorfärg4" xfId="41" xr:uid="{00000000-0005-0000-0000-000059000000}"/>
    <cellStyle name="Dekorfärg5" xfId="42" xr:uid="{00000000-0005-0000-0000-00005A000000}"/>
    <cellStyle name="Dekorfärg6" xfId="43" xr:uid="{00000000-0005-0000-0000-00005B000000}"/>
    <cellStyle name="Dålig" xfId="44" xr:uid="{00000000-0005-0000-0000-00005C000000}"/>
    <cellStyle name="Dålig 2" xfId="188" xr:uid="{8529DBBB-88DB-4BC3-9A69-1A2B7D9D73F5}"/>
    <cellStyle name="Dåligt" xfId="45" xr:uid="{00000000-0005-0000-0000-00005D000000}"/>
    <cellStyle name="EnDecimal" xfId="46" xr:uid="{00000000-0005-0000-0000-00005E000000}"/>
    <cellStyle name="Explanatory Text" xfId="153" hidden="1" xr:uid="{2FC58965-45EB-4DF2-B02C-FABC2CD6A15F}"/>
    <cellStyle name="Färg1" xfId="47" xr:uid="{00000000-0005-0000-0000-000060000000}"/>
    <cellStyle name="Färg1 2" xfId="189" xr:uid="{5BC6C267-AE9D-4B69-B375-BDFEBC3E4D8E}"/>
    <cellStyle name="Färg2" xfId="48" xr:uid="{00000000-0005-0000-0000-000061000000}"/>
    <cellStyle name="Färg2 2" xfId="190" xr:uid="{6F432843-F0C0-4502-8B53-6EB16363C4C3}"/>
    <cellStyle name="Färg3" xfId="49" xr:uid="{00000000-0005-0000-0000-000062000000}"/>
    <cellStyle name="Färg3 2" xfId="191" xr:uid="{1C6FDE53-52AE-4540-ABE0-9ACD963236D8}"/>
    <cellStyle name="Färg4" xfId="50" xr:uid="{00000000-0005-0000-0000-000063000000}"/>
    <cellStyle name="Färg4 2" xfId="192" xr:uid="{93FC4F41-687A-45DD-9BDB-B1C8AE41CF65}"/>
    <cellStyle name="Färg5" xfId="51" xr:uid="{00000000-0005-0000-0000-000064000000}"/>
    <cellStyle name="Färg5 2" xfId="193" xr:uid="{A8E30251-3561-4455-A1AB-871E6288B826}"/>
    <cellStyle name="Färg6" xfId="52" xr:uid="{00000000-0005-0000-0000-000065000000}"/>
    <cellStyle name="Färg6 2" xfId="194" xr:uid="{F1856523-ADB0-4CC9-8195-B61220E6E322}"/>
    <cellStyle name="Förklarande text" xfId="53" xr:uid="{00000000-0005-0000-0000-000066000000}"/>
    <cellStyle name="Förklarande text 2" xfId="195" xr:uid="{B476B89F-A1C4-400C-9A3A-E4EDC64FDC75}"/>
    <cellStyle name="Good" xfId="402" xr:uid="{BCF6D229-A449-4AEC-AC72-EAF605C4A6A4}"/>
    <cellStyle name="Heading 1" xfId="140" hidden="1" xr:uid="{DCB4CF6F-DD06-442D-9E36-299F81D2490D}"/>
    <cellStyle name="Heading 2" xfId="141" hidden="1" xr:uid="{6E8DF7AE-E835-4B4B-8B96-6075B0A3F27D}"/>
    <cellStyle name="Heading 3" xfId="142" hidden="1" xr:uid="{4933FCCE-2249-467A-BEEA-F70D6914F87B}"/>
    <cellStyle name="Heading 4" xfId="143" hidden="1" xr:uid="{9FFC7820-CB6B-4153-A45B-ADFBCEBC820E}"/>
    <cellStyle name="Huvud 12 fet låst" xfId="54" xr:uid="{00000000-0005-0000-0000-00006C000000}"/>
    <cellStyle name="Huvud 12 låst" xfId="55" xr:uid="{00000000-0005-0000-0000-00006D000000}"/>
    <cellStyle name="Hyperlink" xfId="57" builtinId="8"/>
    <cellStyle name="Hyperlink 2" xfId="56" xr:uid="{00000000-0005-0000-0000-00006F000000}"/>
    <cellStyle name="Indata" xfId="146" hidden="1" xr:uid="{00000000-0005-0000-0000-000070000000}"/>
    <cellStyle name="Indata # ##0" xfId="58" xr:uid="{00000000-0005-0000-0000-000071000000}"/>
    <cellStyle name="Indata # ##0 ej noll" xfId="59" xr:uid="{00000000-0005-0000-0000-000072000000}"/>
    <cellStyle name="Indata # ##0 ej noll 2" xfId="196" xr:uid="{7BED4A41-089B-4985-981A-49F772AAA451}"/>
    <cellStyle name="Indata # ##0 låst" xfId="60" xr:uid="{00000000-0005-0000-0000-000073000000}"/>
    <cellStyle name="Indata # ##0 låst 2" xfId="197" xr:uid="{05164BEC-1028-4CAC-BDCF-939A831DC41D}"/>
    <cellStyle name="Indata 2" xfId="198" xr:uid="{E27D51C4-B501-412D-9848-DB78C7D0D31E}"/>
    <cellStyle name="Indata huvud" xfId="61" xr:uid="{00000000-0005-0000-0000-000074000000}"/>
    <cellStyle name="Indata låst ej noll" xfId="62" xr:uid="{00000000-0005-0000-0000-000075000000}"/>
    <cellStyle name="Indata låst ej noll 2" xfId="199" xr:uid="{77CB7736-6FD8-425C-A9DC-7AF95E432DD9}"/>
    <cellStyle name="Input" xfId="403" xr:uid="{ADA543E4-4A42-4295-B391-B638842AB3AA}"/>
    <cellStyle name="Kantlinje_Röd_Högersida" xfId="63" xr:uid="{00000000-0005-0000-0000-000077000000}"/>
    <cellStyle name="Kontrollcell" xfId="64" xr:uid="{00000000-0005-0000-0000-000078000000}"/>
    <cellStyle name="Kontrollcell 2" xfId="200" xr:uid="{AF594B08-E824-425F-B3F0-98F25529F734}"/>
    <cellStyle name="Ledtext 8" xfId="65" xr:uid="{00000000-0005-0000-0000-000079000000}"/>
    <cellStyle name="Ledtext 8 2" xfId="201" xr:uid="{7CFE4B3A-490F-45E9-A5A3-AFFCDB1EE264}"/>
    <cellStyle name="Linked Cell" xfId="149" hidden="1" xr:uid="{9D791A50-EF25-425E-B992-76752FE84F76}"/>
    <cellStyle name="Logo" xfId="66" xr:uid="{00000000-0005-0000-0000-00007B000000}"/>
    <cellStyle name="Länkad cell" xfId="67" xr:uid="{00000000-0005-0000-0000-00007C000000}"/>
    <cellStyle name="Länkad cell 2" xfId="202" xr:uid="{84816FDD-488C-4888-B307-EE15F8C94609}"/>
    <cellStyle name="Neutral 2" xfId="203" xr:uid="{E9B67271-8B2C-41AC-A00C-D3B338911D81}"/>
    <cellStyle name="Normal" xfId="0" builtinId="0"/>
    <cellStyle name="Normal 16" xfId="204" xr:uid="{EEFB840A-BEB3-4E47-B7A9-4AF48DE8E4F1}"/>
    <cellStyle name="Normal 2" xfId="68" xr:uid="{00000000-0005-0000-0000-00007E000000}"/>
    <cellStyle name="Normal 2 2" xfId="69" xr:uid="{00000000-0005-0000-0000-00007F000000}"/>
    <cellStyle name="Normal 2 3" xfId="205" xr:uid="{9FBFDAA9-93A5-49B3-836E-B5F02EEBB361}"/>
    <cellStyle name="Normal 2_1-2 MA-IM" xfId="70" xr:uid="{00000000-0005-0000-0000-000080000000}"/>
    <cellStyle name="Normal 3" xfId="71" xr:uid="{00000000-0005-0000-0000-000081000000}"/>
    <cellStyle name="Normal 4" xfId="72" xr:uid="{00000000-0005-0000-0000-000082000000}"/>
    <cellStyle name="Normal 4 2" xfId="206" xr:uid="{E75386A6-1DA1-4BFE-8F67-0B3E9E1683FC}"/>
    <cellStyle name="Normal 4_Bruttomarginalvandring" xfId="207" xr:uid="{080CCDF3-4639-4750-B0F6-EFBC4208EF48}"/>
    <cellStyle name="Normal 5" xfId="73" xr:uid="{00000000-0005-0000-0000-000083000000}"/>
    <cellStyle name="Normal 5 2" xfId="208" xr:uid="{F7750B1E-46A4-4B2B-A724-1CE8773B074E}"/>
    <cellStyle name="Normal 5_Balance_sheet-Q" xfId="380" xr:uid="{C91AD49B-4AC3-4F5D-8049-FB683AAC06D7}"/>
    <cellStyle name="Normal 6" xfId="74" xr:uid="{00000000-0005-0000-0000-000084000000}"/>
    <cellStyle name="Normal 7" xfId="209" xr:uid="{9A4F5D2C-976B-41BD-BEEF-3B66B83FEB6A}"/>
    <cellStyle name="Normal Kursiv" xfId="75" xr:uid="{00000000-0005-0000-0000-000085000000}"/>
    <cellStyle name="Normal_Key_figures-Q 2" xfId="381" xr:uid="{69F6FFA6-A9A9-4B33-977C-A56A58BF9FA7}"/>
    <cellStyle name="Normal_Op. margin_per_segment-q" xfId="76" xr:uid="{00000000-0005-0000-0000-000087000000}"/>
    <cellStyle name="Note" xfId="404" xr:uid="{6D78646E-8215-4A1F-A955-54D95BACBAE4}"/>
    <cellStyle name="Output" xfId="147" hidden="1" xr:uid="{E8454FF6-27E1-43CC-B571-C5D4C2A66379}"/>
    <cellStyle name="Percent" xfId="79" builtinId="5"/>
    <cellStyle name="Percent 2" xfId="77" xr:uid="{00000000-0005-0000-0000-00008B000000}"/>
    <cellStyle name="Percent 3" xfId="78" xr:uid="{00000000-0005-0000-0000-00008C000000}"/>
    <cellStyle name="Procent 2" xfId="80" xr:uid="{00000000-0005-0000-0000-00008D000000}"/>
    <cellStyle name="Procent 3" xfId="210" xr:uid="{A00EC861-0137-4E18-AF2C-7D160F0ED92F}"/>
    <cellStyle name="Procent 4" xfId="211" xr:uid="{76BE9471-F0CE-4937-A438-8B4A89000860}"/>
    <cellStyle name="Procent 5" xfId="212" xr:uid="{6E991FCF-954D-4AF8-87E5-49F0556EDF80}"/>
    <cellStyle name="Procent 6" xfId="405" xr:uid="{2B152670-2D05-415A-BFAD-1ECCF9057DE2}"/>
    <cellStyle name="Rubr 10 center" xfId="81" xr:uid="{00000000-0005-0000-0000-00008E000000}"/>
    <cellStyle name="Rubr 10 center 2" xfId="213" xr:uid="{1657B3B5-073A-43DD-9231-129765B0D52E}"/>
    <cellStyle name="Rubrik" xfId="139" hidden="1" xr:uid="{00000000-0005-0000-0000-00008F000000}"/>
    <cellStyle name="Rubrik 1" xfId="82" xr:uid="{00000000-0005-0000-0000-000090000000}"/>
    <cellStyle name="Rubrik 1 2" xfId="214" xr:uid="{0DDE87CD-94F1-4013-92F4-6E1F4D3AD313}"/>
    <cellStyle name="Rubrik 1 center" xfId="83" xr:uid="{00000000-0005-0000-0000-000091000000}"/>
    <cellStyle name="Rubrik 2" xfId="84" xr:uid="{00000000-0005-0000-0000-000092000000}"/>
    <cellStyle name="Rubrik 2 2" xfId="215" xr:uid="{BF1A5266-F9A5-447D-AD1A-6BD762088EC3}"/>
    <cellStyle name="Rubrik 2 3" xfId="406" xr:uid="{8F9B1914-47EF-430C-8643-755250663E6E}"/>
    <cellStyle name="Rubrik 3" xfId="85" xr:uid="{00000000-0005-0000-0000-000093000000}"/>
    <cellStyle name="Rubrik 3 2" xfId="216" xr:uid="{460C28F4-4282-475C-9F2E-CE590AF8DDE0}"/>
    <cellStyle name="Rubrik 3 3" xfId="407" xr:uid="{7138D7FD-1CB6-4392-BB64-B74C44A0DEBF}"/>
    <cellStyle name="Rubrik 4" xfId="86" xr:uid="{00000000-0005-0000-0000-000094000000}"/>
    <cellStyle name="Rubrik 4 2" xfId="217" xr:uid="{53E481A7-15B0-431B-83EF-31AA3039F728}"/>
    <cellStyle name="Rubrik 5" xfId="218" xr:uid="{B3C37DD2-0DD9-4B65-89A0-F8AEDFDA7974}"/>
    <cellStyle name="Rubriknivå2" xfId="87" xr:uid="{00000000-0005-0000-0000-000095000000}"/>
    <cellStyle name="SAPBEXaggData" xfId="88" xr:uid="{00000000-0005-0000-0000-000096000000}"/>
    <cellStyle name="SAPBEXaggData 2" xfId="219" xr:uid="{DB72460C-9636-4668-A848-831FEE2245A4}"/>
    <cellStyle name="SAPBEXaggData 2 2" xfId="220" xr:uid="{DC7653DE-890C-462B-9E59-83A487F7F567}"/>
    <cellStyle name="SAPBEXaggData 2_Resultatvandring" xfId="221" xr:uid="{ED84B5D7-2022-4428-99CA-F0981D7660CB}"/>
    <cellStyle name="SAPBEXaggData 3" xfId="222" xr:uid="{705CE062-98C7-41EA-A2E9-E9F1D4C05401}"/>
    <cellStyle name="SAPBEXaggData_Resultatvandring" xfId="223" xr:uid="{5198F90B-20EA-4354-BF66-8E78BFED0CC2}"/>
    <cellStyle name="SAPBEXaggDataEmph" xfId="89" xr:uid="{00000000-0005-0000-0000-000097000000}"/>
    <cellStyle name="SAPBEXaggDataEmph 2" xfId="224" xr:uid="{FAF066F3-B0E5-4C50-9424-E40A7BAB8DF5}"/>
    <cellStyle name="SAPBEXaggDataEmph_Resultatvandring" xfId="225" xr:uid="{D3E296C8-9AEC-45A4-9AC0-F9D975F2E560}"/>
    <cellStyle name="SAPBEXaggItem" xfId="90" xr:uid="{00000000-0005-0000-0000-000098000000}"/>
    <cellStyle name="SAPBEXaggItem 2" xfId="226" xr:uid="{FF2F3161-7F7D-47B2-B434-3585BB58FD10}"/>
    <cellStyle name="SAPBEXaggItem 2 2" xfId="227" xr:uid="{8CEE2480-1DAD-44EE-8631-843128D8BCB5}"/>
    <cellStyle name="SAPBEXaggItem 2_Resultatvandring" xfId="228" xr:uid="{C2E35789-A002-4FDF-83E3-D6170DAEA0E2}"/>
    <cellStyle name="SAPBEXaggItem 3" xfId="229" xr:uid="{D386810D-60B5-480C-A87E-E227C0809B4D}"/>
    <cellStyle name="SAPBEXaggItem_Resultatvandring" xfId="230" xr:uid="{D8A8356E-1FD5-473D-BC03-BC091D7C5781}"/>
    <cellStyle name="SAPBEXaggItemX" xfId="91" xr:uid="{00000000-0005-0000-0000-000099000000}"/>
    <cellStyle name="SAPBEXaggItemX 2" xfId="231" xr:uid="{57D168BE-C009-468A-A847-1C496690578E}"/>
    <cellStyle name="SAPBEXaggItemX_Resultatvandring" xfId="232" xr:uid="{A7F6D9A4-4824-44EE-B5E8-B94E2B469EE2}"/>
    <cellStyle name="SAPBEXchaText" xfId="92" xr:uid="{00000000-0005-0000-0000-00009A000000}"/>
    <cellStyle name="SAPBEXchaText 2" xfId="233" xr:uid="{BD8A5DDE-CB03-40E2-94CF-546F3FE67619}"/>
    <cellStyle name="SAPBEXchaText 2 2" xfId="234" xr:uid="{DA672533-ADFF-4FFC-9FEA-E6F3EFB37312}"/>
    <cellStyle name="SAPBEXchaText 2_Resultatvandring" xfId="235" xr:uid="{B136AC23-2B62-477D-BAB0-5F79BBFA1751}"/>
    <cellStyle name="SAPBEXchaText 3" xfId="236" xr:uid="{AED30EB7-E070-41B8-89E3-E63E10277A58}"/>
    <cellStyle name="SAPBEXchaText_Resultatvandring" xfId="237" xr:uid="{FA713ABE-37E4-4924-ADAE-93ECD591A837}"/>
    <cellStyle name="SAPBEXexcBad7" xfId="93" xr:uid="{00000000-0005-0000-0000-00009B000000}"/>
    <cellStyle name="SAPBEXexcBad7 2" xfId="238" xr:uid="{699EF53A-4B09-4C8B-BEF1-A271F6B244DD}"/>
    <cellStyle name="SAPBEXexcBad7 2 2" xfId="239" xr:uid="{300A0FDC-A9F1-4F9A-A5B5-26243D0C842A}"/>
    <cellStyle name="SAPBEXexcBad7 2_Resultatvandring" xfId="240" xr:uid="{509EA334-A1B1-4803-946F-4FC350AE015A}"/>
    <cellStyle name="SAPBEXexcBad7 3" xfId="241" xr:uid="{CD01370C-C890-4E92-8CEA-EF1019F00B62}"/>
    <cellStyle name="SAPBEXexcBad7_Resultatvandring" xfId="242" xr:uid="{5135F86E-15C1-493D-A0EE-A851DF45754C}"/>
    <cellStyle name="SAPBEXexcBad8" xfId="94" xr:uid="{00000000-0005-0000-0000-00009C000000}"/>
    <cellStyle name="SAPBEXexcBad8 2" xfId="243" xr:uid="{886F5E51-8B1A-4EEB-BBBE-838993DFDDDE}"/>
    <cellStyle name="SAPBEXexcBad8 2 2" xfId="244" xr:uid="{FBDDDDBA-F1E1-4691-A0F0-5BF7F7E0CBE0}"/>
    <cellStyle name="SAPBEXexcBad8 2_Resultatvandring" xfId="245" xr:uid="{F75F638C-EC83-4A29-B5FE-6825549136A4}"/>
    <cellStyle name="SAPBEXexcBad8 3" xfId="246" xr:uid="{1DE95252-1E5A-4DBA-84D9-30C6289D7182}"/>
    <cellStyle name="SAPBEXexcBad8_Resultatvandring" xfId="247" xr:uid="{F39ED2C1-65AC-43EC-B99C-A3BDF349FCE7}"/>
    <cellStyle name="SAPBEXexcBad9" xfId="95" xr:uid="{00000000-0005-0000-0000-00009D000000}"/>
    <cellStyle name="SAPBEXexcBad9 2" xfId="248" xr:uid="{0022B451-CD96-4D9C-9042-B375076D041F}"/>
    <cellStyle name="SAPBEXexcBad9 2 2" xfId="249" xr:uid="{111B820E-9C2C-4CEC-852C-66488462EE86}"/>
    <cellStyle name="SAPBEXexcBad9 2_Resultatvandring" xfId="250" xr:uid="{E927573D-ECDD-4292-8494-102D4315FB77}"/>
    <cellStyle name="SAPBEXexcBad9 3" xfId="251" xr:uid="{6C4FA209-13A1-4D6F-ABE1-0A69031924AC}"/>
    <cellStyle name="SAPBEXexcBad9_Resultatvandring" xfId="252" xr:uid="{FD74A40A-B3D9-4223-BF3C-1891FFD680AF}"/>
    <cellStyle name="SAPBEXexcCritical4" xfId="96" xr:uid="{00000000-0005-0000-0000-00009E000000}"/>
    <cellStyle name="SAPBEXexcCritical4 2" xfId="253" xr:uid="{339832F8-2984-448B-87B9-1F2A078E29D9}"/>
    <cellStyle name="SAPBEXexcCritical4 2 2" xfId="254" xr:uid="{919096C9-3FEB-43B9-8768-6DFB482A95F2}"/>
    <cellStyle name="SAPBEXexcCritical4 2_Resultatvandring" xfId="255" xr:uid="{1575E3C1-AF43-49D8-B966-336434C4E702}"/>
    <cellStyle name="SAPBEXexcCritical4 3" xfId="256" xr:uid="{7804998A-7382-40C6-90CE-D49F4AC0DBAE}"/>
    <cellStyle name="SAPBEXexcCritical4_Resultatvandring" xfId="257" xr:uid="{FDE3C7AF-0F4F-4B6C-8E46-306CC33AFFEA}"/>
    <cellStyle name="SAPBEXexcCritical5" xfId="97" xr:uid="{00000000-0005-0000-0000-00009F000000}"/>
    <cellStyle name="SAPBEXexcCritical5 2" xfId="258" xr:uid="{5E79DD9A-E5F1-4AC1-86F1-2596A723DAE4}"/>
    <cellStyle name="SAPBEXexcCritical5 2 2" xfId="259" xr:uid="{9DAABF03-341F-4A2D-AF59-77136AE89D26}"/>
    <cellStyle name="SAPBEXexcCritical5 2_Resultatvandring" xfId="260" xr:uid="{CB04B9E8-E5EF-4351-996E-14F04B568E65}"/>
    <cellStyle name="SAPBEXexcCritical5 3" xfId="261" xr:uid="{80CDC22A-E44E-46FB-A425-507F2CC7DC39}"/>
    <cellStyle name="SAPBEXexcCritical5_Resultatvandring" xfId="262" xr:uid="{29370346-43FB-465D-984D-CE379BC756A7}"/>
    <cellStyle name="SAPBEXexcCritical6" xfId="98" xr:uid="{00000000-0005-0000-0000-0000A0000000}"/>
    <cellStyle name="SAPBEXexcCritical6 2" xfId="263" xr:uid="{7EA1DA15-1523-406B-BFAD-BFB6B8BCD5A0}"/>
    <cellStyle name="SAPBEXexcCritical6 2 2" xfId="264" xr:uid="{35450C9F-EE36-4E65-B870-9A39CD1DFEBA}"/>
    <cellStyle name="SAPBEXexcCritical6 2_Resultatvandring" xfId="265" xr:uid="{269C73EE-6438-4EAA-B6E9-66AE77AC6FB1}"/>
    <cellStyle name="SAPBEXexcCritical6 3" xfId="266" xr:uid="{8105271A-98B2-4F11-B6AD-E5A604F5B687}"/>
    <cellStyle name="SAPBEXexcCritical6_Resultatvandring" xfId="267" xr:uid="{DB0C999C-4105-47CA-868A-E8C4B31C6496}"/>
    <cellStyle name="SAPBEXexcGood1" xfId="99" xr:uid="{00000000-0005-0000-0000-0000A1000000}"/>
    <cellStyle name="SAPBEXexcGood1 2" xfId="268" xr:uid="{4FBF7FB3-7824-40C0-92BB-479EA2046A2A}"/>
    <cellStyle name="SAPBEXexcGood1 2 2" xfId="269" xr:uid="{C983BCCE-5C2F-456D-8EEA-C1D5EDDF32F8}"/>
    <cellStyle name="SAPBEXexcGood1 2_Resultatvandring" xfId="270" xr:uid="{96EB5D78-1B76-4A6B-8F1F-28E4248F1894}"/>
    <cellStyle name="SAPBEXexcGood1 3" xfId="271" xr:uid="{0568EFB8-AC3D-449E-AF28-65511C318E15}"/>
    <cellStyle name="SAPBEXexcGood1_Resultatvandring" xfId="272" xr:uid="{335551F3-82B2-49A5-9F3D-1DDFC21E41C4}"/>
    <cellStyle name="SAPBEXexcGood2" xfId="100" xr:uid="{00000000-0005-0000-0000-0000A2000000}"/>
    <cellStyle name="SAPBEXexcGood2 2" xfId="273" xr:uid="{0441FF79-827B-4420-97E1-7A7A9A7E41FF}"/>
    <cellStyle name="SAPBEXexcGood2 2 2" xfId="274" xr:uid="{893BCC09-0584-48B0-B744-AB1C1C75EE32}"/>
    <cellStyle name="SAPBEXexcGood2 2_Resultatvandring" xfId="275" xr:uid="{8CC39F2C-7F4F-4691-ACE2-5C0F7D6EEBBA}"/>
    <cellStyle name="SAPBEXexcGood2 3" xfId="276" xr:uid="{679F7756-C6AA-451B-A116-B707411CB84F}"/>
    <cellStyle name="SAPBEXexcGood2_Resultatvandring" xfId="277" xr:uid="{F0290BA9-7D65-4965-BC91-587E76BCBBF1}"/>
    <cellStyle name="SAPBEXexcGood3" xfId="101" xr:uid="{00000000-0005-0000-0000-0000A3000000}"/>
    <cellStyle name="SAPBEXexcGood3 2" xfId="278" xr:uid="{72C045DF-4CF2-45FC-A894-63938CD783CA}"/>
    <cellStyle name="SAPBEXexcGood3 2 2" xfId="279" xr:uid="{31D95B16-E890-4AC2-91DE-B864A3AF98FB}"/>
    <cellStyle name="SAPBEXexcGood3 2_Resultatvandring" xfId="280" xr:uid="{00CA59DF-4166-459D-BEA5-16B0C3B6C6AF}"/>
    <cellStyle name="SAPBEXexcGood3 3" xfId="281" xr:uid="{3B3D1035-13F0-41A5-ADCA-56AA90032136}"/>
    <cellStyle name="SAPBEXexcGood3_Resultatvandring" xfId="282" xr:uid="{1A7BCFD8-B158-4B51-A3F1-31B8BE752E71}"/>
    <cellStyle name="SAPBEXfilterDrill" xfId="102" xr:uid="{00000000-0005-0000-0000-0000A4000000}"/>
    <cellStyle name="SAPBEXfilterDrill 2" xfId="283" xr:uid="{D050A663-C7FB-4CBE-AB72-1B83B0602474}"/>
    <cellStyle name="SAPBEXfilterDrill 2 2" xfId="284" xr:uid="{57C99406-BF69-458E-AEFB-431CA2B0E231}"/>
    <cellStyle name="SAPBEXfilterDrill 2_Resultatvandring" xfId="285" xr:uid="{172C0489-A4D7-474A-8DCB-2AD8E82B1C95}"/>
    <cellStyle name="SAPBEXfilterDrill 3" xfId="286" xr:uid="{EE7C12BF-2102-4640-B254-5583BD5461B2}"/>
    <cellStyle name="SAPBEXfilterDrill_Resultatvandring" xfId="287" xr:uid="{7B0CFE34-8D26-4B47-936F-7AF69E0E78EB}"/>
    <cellStyle name="SAPBEXfilterItem" xfId="103" xr:uid="{00000000-0005-0000-0000-0000A5000000}"/>
    <cellStyle name="SAPBEXfilterItem 2" xfId="288" xr:uid="{E862120D-B73E-4B74-B87A-55403CE1379B}"/>
    <cellStyle name="SAPBEXfilterItem_Resultatvandring" xfId="289" xr:uid="{47E970A9-5C69-4A8E-A67C-04B842C68A75}"/>
    <cellStyle name="SAPBEXfilterText" xfId="104" xr:uid="{00000000-0005-0000-0000-0000A6000000}"/>
    <cellStyle name="SAPBEXfilterText 2" xfId="290" xr:uid="{CF0E3E32-A489-4151-980E-FBDAE043A984}"/>
    <cellStyle name="SAPBEXfilterText_Resultatvandring" xfId="291" xr:uid="{BC1BAEE4-0074-4541-A358-D165C385E229}"/>
    <cellStyle name="SAPBEXformats" xfId="105" xr:uid="{00000000-0005-0000-0000-0000A7000000}"/>
    <cellStyle name="SAPBEXformats 2" xfId="292" xr:uid="{F02EEB25-CDDF-4E5D-9FE6-F68BB7E26CC1}"/>
    <cellStyle name="SAPBEXformats 2 2" xfId="293" xr:uid="{3C1B7E54-203E-40C4-B10E-E0AE8388F2ED}"/>
    <cellStyle name="SAPBEXformats 2_Resultatvandring" xfId="294" xr:uid="{F745B889-3EC8-44EB-B40A-B568235EC192}"/>
    <cellStyle name="SAPBEXformats 3" xfId="295" xr:uid="{DD707B69-F07D-45AF-9755-6C8055F15E58}"/>
    <cellStyle name="SAPBEXformats_Resultatvandring" xfId="296" xr:uid="{EC35579D-DCA3-4A16-B109-BF8AA8941088}"/>
    <cellStyle name="SAPBEXheaderItem" xfId="106" xr:uid="{00000000-0005-0000-0000-0000A8000000}"/>
    <cellStyle name="SAPBEXheaderItem 2" xfId="297" xr:uid="{EC5AD58F-A015-4201-9ACB-B67461EC0A24}"/>
    <cellStyle name="SAPBEXheaderItem 2 2" xfId="298" xr:uid="{3F2B819A-F468-496E-A09C-501A2825F13D}"/>
    <cellStyle name="SAPBEXheaderItem 2_Resultatvandring" xfId="299" xr:uid="{B35185C9-FE4B-439A-B954-69254747FE92}"/>
    <cellStyle name="SAPBEXheaderItem 3" xfId="300" xr:uid="{3C448171-3A65-4F4C-8318-641658BE1A41}"/>
    <cellStyle name="SAPBEXheaderItem_Resultatvandring" xfId="301" xr:uid="{746831E0-8DA7-42C2-AF5A-C3E97FB0DCB5}"/>
    <cellStyle name="SAPBEXheaderText" xfId="107" xr:uid="{00000000-0005-0000-0000-0000A9000000}"/>
    <cellStyle name="SAPBEXheaderText 2" xfId="302" xr:uid="{413D732F-F25D-4630-8C79-5295D5DA43D6}"/>
    <cellStyle name="SAPBEXheaderText 2 2" xfId="303" xr:uid="{3AE2DC74-7115-4B44-B232-7E3D4130C58B}"/>
    <cellStyle name="SAPBEXheaderText 2_Resultatvandring" xfId="304" xr:uid="{1CED147B-B768-4BE8-B6CF-72A7EE2E6834}"/>
    <cellStyle name="SAPBEXheaderText 3" xfId="305" xr:uid="{9F9D5D53-AA9D-429C-A52F-78A4B0B6BC2C}"/>
    <cellStyle name="SAPBEXheaderText_Resultatvandring" xfId="306" xr:uid="{71A2B3F4-EA18-41E8-9147-3D41588AE78B}"/>
    <cellStyle name="SAPBEXHLevel0" xfId="108" xr:uid="{00000000-0005-0000-0000-0000AA000000}"/>
    <cellStyle name="SAPBEXHLevel0 2" xfId="307" xr:uid="{3C00130B-F4DC-43CF-8E46-67AF4C188ADE}"/>
    <cellStyle name="SAPBEXHLevel0 2 2" xfId="308" xr:uid="{DCAD39D9-19F9-4D08-828A-FAC00A5F559F}"/>
    <cellStyle name="SAPBEXHLevel0 2_Resultatvandring" xfId="309" xr:uid="{2B86E0E5-285E-48DA-97F0-7433721DEF76}"/>
    <cellStyle name="SAPBEXHLevel0 3" xfId="310" xr:uid="{1D705D71-B85F-4841-B025-9E32314FA651}"/>
    <cellStyle name="SAPBEXHLevel0_Resultatvandring" xfId="311" xr:uid="{A30E50C1-118D-4461-AAC7-1CC049A8D1A4}"/>
    <cellStyle name="SAPBEXHLevel0X" xfId="109" xr:uid="{00000000-0005-0000-0000-0000AB000000}"/>
    <cellStyle name="SAPBEXHLevel0X 2" xfId="312" xr:uid="{1D44806E-48F1-483F-B001-A6CC3B71DF20}"/>
    <cellStyle name="SAPBEXHLevel0X_Resultatvandring" xfId="313" xr:uid="{9EB2E830-86F6-4929-8578-2681C831199F}"/>
    <cellStyle name="SAPBEXHLevel1" xfId="110" xr:uid="{00000000-0005-0000-0000-0000AC000000}"/>
    <cellStyle name="SAPBEXHLevel1 2" xfId="314" xr:uid="{3DC5CD0C-2EC3-4CA2-A57F-E14EC1600A45}"/>
    <cellStyle name="SAPBEXHLevel1 2 2" xfId="315" xr:uid="{4B85734B-11A1-42F5-8927-FDA1CF30F545}"/>
    <cellStyle name="SAPBEXHLevel1 2_Resultatvandring" xfId="316" xr:uid="{B7B9608E-8A08-4CB3-B479-6CE85F9C8843}"/>
    <cellStyle name="SAPBEXHLevel1 3" xfId="317" xr:uid="{6A424821-C60B-4D1E-9770-CB713C3A69E7}"/>
    <cellStyle name="SAPBEXHLevel1 4" xfId="318" xr:uid="{9D1178BC-2F6F-4BB2-8260-674241D81FF0}"/>
    <cellStyle name="SAPBEXHLevel1_Resultatvandring" xfId="319" xr:uid="{1DE9F57D-CCC7-4436-8C5C-3E967BC98591}"/>
    <cellStyle name="SAPBEXHLevel1X" xfId="111" xr:uid="{00000000-0005-0000-0000-0000AD000000}"/>
    <cellStyle name="SAPBEXHLevel1X 2" xfId="320" xr:uid="{E36B8603-7FC1-4544-8C6D-2E9D25620935}"/>
    <cellStyle name="SAPBEXHLevel1X_Resultatvandring" xfId="321" xr:uid="{E436B0C7-7DCF-48EE-A07F-ADC82C3E352C}"/>
    <cellStyle name="SAPBEXHLevel2" xfId="112" xr:uid="{00000000-0005-0000-0000-0000AE000000}"/>
    <cellStyle name="SAPBEXHLevel2 2" xfId="322" xr:uid="{533AD6F6-CBA0-4574-9D25-74308707C458}"/>
    <cellStyle name="SAPBEXHLevel2 2 2" xfId="323" xr:uid="{4ADAC7A2-A715-44B9-A423-6EEC987D61F7}"/>
    <cellStyle name="SAPBEXHLevel2 2_Resultatvandring" xfId="324" xr:uid="{E6DA01E9-6CA2-4852-B235-7AD26B02FE36}"/>
    <cellStyle name="SAPBEXHLevel2 3" xfId="325" xr:uid="{CCF93734-486C-4342-856B-CBA346049E20}"/>
    <cellStyle name="SAPBEXHLevel2 4" xfId="326" xr:uid="{CFAAC01D-0CC6-4892-93D4-CB5B626ABEB5}"/>
    <cellStyle name="SAPBEXHLevel2_Hemköp" xfId="327" xr:uid="{B40DD338-7721-4D0C-9676-F432B59D2AAC}"/>
    <cellStyle name="SAPBEXHLevel2X" xfId="113" xr:uid="{00000000-0005-0000-0000-0000AF000000}"/>
    <cellStyle name="SAPBEXHLevel2X 2" xfId="328" xr:uid="{AAAE68BE-602A-4238-B346-2DEC2780D347}"/>
    <cellStyle name="SAPBEXHLevel2X_Resultatvandring" xfId="329" xr:uid="{F7F91D41-3448-4143-AA59-CEB785DFB48A}"/>
    <cellStyle name="SAPBEXHLevel3" xfId="114" xr:uid="{00000000-0005-0000-0000-0000B0000000}"/>
    <cellStyle name="SAPBEXHLevel3 2" xfId="330" xr:uid="{DB6E5E05-FFB8-4663-B2C2-3D46464C22F5}"/>
    <cellStyle name="SAPBEXHLevel3 2 2" xfId="331" xr:uid="{D615695A-6786-41D0-98BC-45B8209998CE}"/>
    <cellStyle name="SAPBEXHLevel3 2_Resultatvandring" xfId="332" xr:uid="{276C6419-C699-4FB2-A1B1-AF6F642C05B6}"/>
    <cellStyle name="SAPBEXHLevel3 3" xfId="333" xr:uid="{EAEBF31F-83EE-4B22-B1AC-B3D543B87323}"/>
    <cellStyle name="SAPBEXHLevel3 4" xfId="334" xr:uid="{B363E19F-0D16-4BC1-B621-D575279BF32B}"/>
    <cellStyle name="SAPBEXHLevel3_Hemköp" xfId="335" xr:uid="{63BF119F-B157-45AA-8351-91DD7FD83997}"/>
    <cellStyle name="SAPBEXHLevel3X" xfId="115" xr:uid="{00000000-0005-0000-0000-0000B1000000}"/>
    <cellStyle name="SAPBEXHLevel3X 2" xfId="336" xr:uid="{B4496EC8-4CBC-4D66-A3BD-D4675971C26A}"/>
    <cellStyle name="SAPBEXHLevel3X_Resultatvandring" xfId="337" xr:uid="{C133CC83-D05C-48CB-BBB7-421AA95BE3B1}"/>
    <cellStyle name="SAPBEXinputData" xfId="116" xr:uid="{00000000-0005-0000-0000-0000B2000000}"/>
    <cellStyle name="SAPBEXItemHeader" xfId="117" xr:uid="{00000000-0005-0000-0000-0000B3000000}"/>
    <cellStyle name="SAPBEXItemHeader 2" xfId="338" xr:uid="{8E02BD5A-EC90-4DED-8079-65F2F70EAE69}"/>
    <cellStyle name="SAPBEXresData" xfId="118" xr:uid="{00000000-0005-0000-0000-0000B4000000}"/>
    <cellStyle name="SAPBEXresData 2" xfId="339" xr:uid="{B1767EF6-1661-472D-8505-86EF64BAC09C}"/>
    <cellStyle name="SAPBEXresData_Resultatvandring" xfId="340" xr:uid="{E01BD706-0DEC-4D36-99D0-5E8FF5C7765F}"/>
    <cellStyle name="SAPBEXresDataEmph" xfId="119" xr:uid="{00000000-0005-0000-0000-0000B5000000}"/>
    <cellStyle name="SAPBEXresItem" xfId="120" xr:uid="{00000000-0005-0000-0000-0000B6000000}"/>
    <cellStyle name="SAPBEXresItem 2" xfId="341" xr:uid="{3335B5EA-0571-4D85-8156-D32DFFE0E641}"/>
    <cellStyle name="SAPBEXresItem_Resultatvandring" xfId="342" xr:uid="{BE59774B-B97D-4A3D-9FC8-5654176757E0}"/>
    <cellStyle name="SAPBEXresItemX" xfId="121" xr:uid="{00000000-0005-0000-0000-0000B7000000}"/>
    <cellStyle name="SAPBEXresItemX 2" xfId="343" xr:uid="{6EAAF501-61CC-4851-9980-CD049693CB14}"/>
    <cellStyle name="SAPBEXresItemX_Resultatvandring" xfId="344" xr:uid="{F89FEF68-0A26-4918-AE0F-6F01E4866080}"/>
    <cellStyle name="SAPBEXstdData" xfId="122" xr:uid="{00000000-0005-0000-0000-0000B8000000}"/>
    <cellStyle name="SAPBEXstdData 2" xfId="345" xr:uid="{BBAED089-705C-44B3-932C-A62B97B64D87}"/>
    <cellStyle name="SAPBEXstdData 2 2" xfId="346" xr:uid="{6294A303-ADBD-4CE3-9B16-E74E45AD4796}"/>
    <cellStyle name="SAPBEXstdData 2_Resultatvandring" xfId="347" xr:uid="{4C70CCEB-082A-4664-841A-B113A2FB6106}"/>
    <cellStyle name="SAPBEXstdData 3" xfId="348" xr:uid="{CEA966DB-46A4-430E-BAEA-E1A5F1054208}"/>
    <cellStyle name="SAPBEXstdData_Resultatvandring" xfId="349" xr:uid="{60E3493A-4ADC-4561-91EB-DB35D60BE837}"/>
    <cellStyle name="SAPBEXstdDataEmph" xfId="123" xr:uid="{00000000-0005-0000-0000-0000B9000000}"/>
    <cellStyle name="SAPBEXstdDataEmph 2" xfId="350" xr:uid="{EA8E0278-537B-4976-82EF-636675F550A8}"/>
    <cellStyle name="SAPBEXstdDataEmph_Resultatvandring" xfId="351" xr:uid="{777FB61A-1977-4B45-BFEE-CB31FD9C546A}"/>
    <cellStyle name="SAPBEXstdItem" xfId="124" xr:uid="{00000000-0005-0000-0000-0000BA000000}"/>
    <cellStyle name="SAPBEXstdItem 2" xfId="352" xr:uid="{04E1F80D-8067-4A0B-8F36-CFEB4423D633}"/>
    <cellStyle name="SAPBEXstdItem 2 2" xfId="353" xr:uid="{739F4A63-843B-4D19-96C2-CCE0D90F6B7A}"/>
    <cellStyle name="SAPBEXstdItem 2_Resultatvandring" xfId="354" xr:uid="{031DEB7B-382C-46CE-A53B-E4C35107A108}"/>
    <cellStyle name="SAPBEXstdItem 3" xfId="355" xr:uid="{A58D61E1-FCE4-418F-B292-98098D2F787F}"/>
    <cellStyle name="SAPBEXstdItem_Resultatvandring" xfId="356" xr:uid="{54062DEB-D2D3-47DD-81B6-6CAF9CE02B76}"/>
    <cellStyle name="SAPBEXstdItemX" xfId="125" xr:uid="{00000000-0005-0000-0000-0000BB000000}"/>
    <cellStyle name="SAPBEXstdItemX 2" xfId="357" xr:uid="{816617E7-1EC9-41BA-85E4-21F255B98FFA}"/>
    <cellStyle name="SAPBEXstdItemX_Resultatvandring" xfId="358" xr:uid="{91B6A9BF-564F-403F-91A3-6E6991BD70E1}"/>
    <cellStyle name="SAPBEXtitle" xfId="126" xr:uid="{00000000-0005-0000-0000-0000BC000000}"/>
    <cellStyle name="SAPBEXtitle 2" xfId="359" xr:uid="{7F7FF3E5-E2B3-4AF0-B3A8-3B7495687781}"/>
    <cellStyle name="SAPBEXtitle_Resultatvandring" xfId="360" xr:uid="{A8899F4A-13B4-410D-81A6-A33465FA13F0}"/>
    <cellStyle name="SAPBEXunassignedItem" xfId="127" xr:uid="{00000000-0005-0000-0000-0000BD000000}"/>
    <cellStyle name="SAPBEXunassignedItem 2" xfId="361" xr:uid="{D52852FF-25B8-4B73-AD87-DABD1EFBED30}"/>
    <cellStyle name="SAPBEXundefined" xfId="128" xr:uid="{00000000-0005-0000-0000-0000BE000000}"/>
    <cellStyle name="SAPBEXundefined 2" xfId="362" xr:uid="{B3685AB2-9E06-40B6-85A1-4817E4993854}"/>
    <cellStyle name="SAPBEXundefined_Resultatvandring" xfId="363" xr:uid="{659FCDBC-92A3-4303-A8F3-B5EA1F62999E}"/>
    <cellStyle name="Sheet Title" xfId="129" xr:uid="{00000000-0005-0000-0000-0000BF000000}"/>
    <cellStyle name="Summa" xfId="154" hidden="1" xr:uid="{00000000-0005-0000-0000-0000C0000000}"/>
    <cellStyle name="Summa 2" xfId="364" xr:uid="{6C4E376D-507D-4742-8915-FFD4D49AF189}"/>
    <cellStyle name="Summa text 3" xfId="130" xr:uid="{00000000-0005-0000-0000-0000C1000000}"/>
    <cellStyle name="Text 10 låst" xfId="131" xr:uid="{00000000-0005-0000-0000-0000C2000000}"/>
    <cellStyle name="Text 10 låst 2" xfId="365" xr:uid="{9D0F21CF-3750-4C19-BB1E-D59312DB8406}"/>
    <cellStyle name="Text 12 låst" xfId="132" xr:uid="{00000000-0005-0000-0000-0000C3000000}"/>
    <cellStyle name="Title" xfId="408" xr:uid="{2182269D-8095-4593-8A96-3C622C139C5B}"/>
    <cellStyle name="Total" xfId="409" xr:uid="{798FE353-7A3F-4805-992A-95BFC20AA64E}"/>
    <cellStyle name="Tusental (0)_Avk skatt -95" xfId="133" xr:uid="{00000000-0005-0000-0000-0000C6000000}"/>
    <cellStyle name="Tusental 2" xfId="134" xr:uid="{00000000-0005-0000-0000-0000C7000000}"/>
    <cellStyle name="Tusental 2 2" xfId="366" xr:uid="{51BED5EF-8FEE-470C-AD80-6F46904741E7}"/>
    <cellStyle name="Tusental 2_Bruttomarginalvandring" xfId="367" xr:uid="{55369EC3-6786-4097-A10D-1E300E025353}"/>
    <cellStyle name="Tusental 3" xfId="135" xr:uid="{00000000-0005-0000-0000-0000C8000000}"/>
    <cellStyle name="Tusental 4" xfId="368" xr:uid="{13829B34-1855-4498-AB95-FA2D8585BD76}"/>
    <cellStyle name="Tusental 5" xfId="369" xr:uid="{EB2636B3-0B3B-4994-AD62-B25B79E0C303}"/>
    <cellStyle name="Tusental 6" xfId="370" xr:uid="{B79EBA26-4783-4791-9EF6-EF422873D2E5}"/>
    <cellStyle name="Tusental 7" xfId="371" xr:uid="{2123EB22-7F55-45CF-8371-A6547A4638D8}"/>
    <cellStyle name="Utdata" xfId="136" xr:uid="{00000000-0005-0000-0000-0000C9000000}"/>
    <cellStyle name="Utdata 2" xfId="372" xr:uid="{551AA953-F82F-4BBC-9981-2E8BF1827D42}"/>
    <cellStyle name="Valuta (0)_Avk skatt -95" xfId="137" xr:uid="{00000000-0005-0000-0000-0000CA000000}"/>
    <cellStyle name="Valuta 2" xfId="373" xr:uid="{B9780955-7471-4842-BFFA-8DC68F6418AE}"/>
    <cellStyle name="Valuta 3" xfId="374" xr:uid="{272E343A-641D-404D-8943-A59B189E20DD}"/>
    <cellStyle name="Valuta 4" xfId="375" xr:uid="{3BED0AF4-BB73-42DD-8C67-E43C9D42E328}"/>
    <cellStyle name="Valuta 5" xfId="376" xr:uid="{0BEFFA72-7698-49E3-84F3-31F697D5700B}"/>
    <cellStyle name="Valuta 6" xfId="377" xr:uid="{615D3856-0A91-4CD7-B8F3-464919C33962}"/>
    <cellStyle name="Varningstext" xfId="151" hidden="1" xr:uid="{00000000-0005-0000-0000-0000CB000000}"/>
    <cellStyle name="Varningstext 2" xfId="378" xr:uid="{77AD169A-B3B8-47D1-9F01-90C982E84515}"/>
    <cellStyle name="Warning Text" xfId="379" xr:uid="{140EC759-09A8-4B9A-8CCE-ADB445A54286}"/>
    <cellStyle name="Ärenderubrik" xfId="138" xr:uid="{00000000-0005-0000-0000-0000CD000000}"/>
  </cellStyles>
  <dxfs count="0"/>
  <tableStyles count="0" defaultTableStyle="TableStyleMedium2" defaultPivotStyle="PivotStyleLight16"/>
  <colors>
    <mruColors>
      <color rgb="FF2834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Del&#229;rsrapporter\Q1\Q1%202024\Till%20hemsidan\Axfood%20financial%20data%202403%20-%20prickex.xlsx" TargetMode="External"/><Relationship Id="rId1" Type="http://schemas.openxmlformats.org/officeDocument/2006/relationships/externalLinkPath" Target="/sites/Kvartalsrapport/Delade%20dokument/General/Old/Q2%202024/Till%20hemsidan/Axfood%20financial%20data%202403%20-%20pricke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Kvartalsrapport/Delade%20dokument/Finanseill%20data%20webbplatsen/axfood_finstat-20171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
      <sheetName val="Income_statement-Y"/>
      <sheetName val="Income_statement-Q"/>
      <sheetName val="Balance_sheet-Y"/>
      <sheetName val="Balance_sheet-Q"/>
      <sheetName val="Cash_flow-Y"/>
      <sheetName val="Cash_flow-Q"/>
      <sheetName val="Net_sales_segment-Y"/>
      <sheetName val="Net_sales_segment-Q"/>
      <sheetName val="Op_profit_segment-Y"/>
      <sheetName val="Op_profit_segment-Q"/>
      <sheetName val="Op_margin_segment-Y"/>
      <sheetName val="Op_margin_segment-Q"/>
      <sheetName val="Key_ratios-Y"/>
      <sheetName val="Key_ratios-Q"/>
      <sheetName val="Store_sales-Y"/>
      <sheetName val="Store_sales-Q"/>
      <sheetName val="Like_for_like_sales-Y"/>
      <sheetName val="Like_for_like_sales-Q"/>
      <sheetName val="Store_structure-Q"/>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incomestatements-y"/>
      <sheetName val="balancesheets-y"/>
      <sheetName val="cashflow-y"/>
      <sheetName val="keyfigures-y"/>
      <sheetName val="salesperunit-y"/>
      <sheetName val="incomeperunit-y"/>
      <sheetName val="incomestatements-q"/>
      <sheetName val="balancesheets-q"/>
      <sheetName val="cashflow-q"/>
      <sheetName val="keyfigures-q"/>
      <sheetName val="salesperunit-q"/>
      <sheetName val="incomeperunit_ebitg-q"/>
      <sheetName val="incomeperunit_ebit-q"/>
      <sheetName val="storestructure-q"/>
      <sheetName val="debt_equity_ratio-q"/>
      <sheetName val="Like_for_like_sales-q"/>
      <sheetName val="sales_figures_quarterly-q"/>
      <sheetName val="sales_figures_total-q"/>
      <sheetName val="sales_figures_monthly-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F31"/>
  <sheetViews>
    <sheetView showGridLines="0" tabSelected="1" workbookViewId="0">
      <selection activeCell="B2" sqref="B2"/>
    </sheetView>
  </sheetViews>
  <sheetFormatPr defaultColWidth="9.140625" defaultRowHeight="12.75"/>
  <cols>
    <col min="1" max="1" width="2.5703125" style="4" customWidth="1"/>
    <col min="2" max="2" width="50.5703125" style="4" customWidth="1"/>
    <col min="3" max="3" width="2.5703125" style="39" customWidth="1"/>
    <col min="4" max="4" width="50.5703125" style="4" customWidth="1"/>
    <col min="5" max="5" width="2.5703125" style="8" customWidth="1"/>
    <col min="6" max="248" width="9.140625" style="4"/>
    <col min="249" max="249" width="7" style="4" customWidth="1"/>
    <col min="250" max="250" width="38.5703125" style="4" customWidth="1"/>
    <col min="251" max="251" width="45.42578125" style="4" customWidth="1"/>
    <col min="252" max="252" width="13.5703125" style="4" customWidth="1"/>
    <col min="253" max="253" width="12.5703125" style="4" customWidth="1"/>
    <col min="254" max="16384" width="9.140625" style="4"/>
  </cols>
  <sheetData>
    <row r="2" spans="1:6">
      <c r="A2" s="1"/>
      <c r="B2" s="4" t="s">
        <v>0</v>
      </c>
      <c r="C2" s="55"/>
      <c r="D2" s="4" t="s">
        <v>1</v>
      </c>
      <c r="E2" s="3"/>
      <c r="F2" s="1"/>
    </row>
    <row r="3" spans="1:6">
      <c r="A3" s="1"/>
      <c r="B3" s="5" t="s">
        <v>2</v>
      </c>
      <c r="C3" s="55"/>
      <c r="D3" s="5" t="s">
        <v>3</v>
      </c>
      <c r="E3" s="3"/>
      <c r="F3" s="1"/>
    </row>
    <row r="4" spans="1:6">
      <c r="A4" s="1"/>
      <c r="C4" s="55"/>
      <c r="E4" s="3"/>
      <c r="F4" s="1"/>
    </row>
    <row r="5" spans="1:6" ht="18">
      <c r="A5" s="1"/>
      <c r="B5" s="2" t="s">
        <v>4</v>
      </c>
      <c r="C5" s="55"/>
      <c r="D5" s="2" t="s">
        <v>4</v>
      </c>
      <c r="E5" s="3"/>
      <c r="F5" s="1"/>
    </row>
    <row r="6" spans="1:6">
      <c r="A6" s="1"/>
      <c r="C6" s="55"/>
      <c r="E6" s="3"/>
      <c r="F6" s="1"/>
    </row>
    <row r="7" spans="1:6" s="8" customFormat="1" ht="12.75" customHeight="1">
      <c r="A7" s="3"/>
      <c r="B7" s="6" t="s">
        <v>5</v>
      </c>
      <c r="C7" s="56"/>
      <c r="D7" s="6" t="s">
        <v>6</v>
      </c>
      <c r="E7" s="7"/>
      <c r="F7" s="3"/>
    </row>
    <row r="8" spans="1:6" s="8" customFormat="1">
      <c r="B8" s="38" t="s">
        <v>7</v>
      </c>
      <c r="C8" s="39"/>
      <c r="D8" s="38" t="s">
        <v>8</v>
      </c>
    </row>
    <row r="9" spans="1:6" s="8" customFormat="1">
      <c r="B9" s="37" t="s">
        <v>9</v>
      </c>
      <c r="C9" s="39"/>
      <c r="D9" s="37" t="s">
        <v>10</v>
      </c>
    </row>
    <row r="10" spans="1:6" s="8" customFormat="1">
      <c r="B10" s="38" t="s">
        <v>11</v>
      </c>
      <c r="C10" s="39"/>
      <c r="D10" s="38" t="s">
        <v>12</v>
      </c>
      <c r="E10" s="39"/>
      <c r="F10" s="39"/>
    </row>
    <row r="11" spans="1:6" s="8" customFormat="1">
      <c r="B11" s="37" t="s">
        <v>13</v>
      </c>
      <c r="C11" s="39"/>
      <c r="D11" s="37" t="s">
        <v>14</v>
      </c>
    </row>
    <row r="12" spans="1:6">
      <c r="B12" s="37" t="s">
        <v>15</v>
      </c>
      <c r="D12" s="37" t="s">
        <v>16</v>
      </c>
    </row>
    <row r="13" spans="1:6">
      <c r="B13" s="37" t="s">
        <v>17</v>
      </c>
      <c r="D13" s="37" t="s">
        <v>18</v>
      </c>
    </row>
    <row r="14" spans="1:6" s="8" customFormat="1" ht="12.75" customHeight="1">
      <c r="A14" s="3"/>
      <c r="B14" s="37" t="s">
        <v>19</v>
      </c>
      <c r="C14" s="56"/>
      <c r="D14" s="37" t="s">
        <v>20</v>
      </c>
      <c r="E14" s="7"/>
      <c r="F14" s="3"/>
    </row>
    <row r="15" spans="1:6">
      <c r="B15" s="37" t="s">
        <v>21</v>
      </c>
      <c r="D15" s="37" t="s">
        <v>22</v>
      </c>
    </row>
    <row r="16" spans="1:6">
      <c r="B16" s="37" t="s">
        <v>23</v>
      </c>
      <c r="D16" s="37" t="s">
        <v>24</v>
      </c>
    </row>
    <row r="17" spans="2:5">
      <c r="B17" s="37" t="s">
        <v>25</v>
      </c>
      <c r="D17" s="37" t="s">
        <v>26</v>
      </c>
    </row>
    <row r="18" spans="2:5">
      <c r="B18"/>
      <c r="D18"/>
    </row>
    <row r="19" spans="2:5">
      <c r="B19" s="57" t="s">
        <v>27</v>
      </c>
      <c r="D19" s="57" t="s">
        <v>28</v>
      </c>
    </row>
    <row r="20" spans="2:5">
      <c r="B20" s="37" t="s">
        <v>29</v>
      </c>
      <c r="D20" s="37" t="s">
        <v>30</v>
      </c>
    </row>
    <row r="21" spans="2:5">
      <c r="B21" s="37" t="s">
        <v>31</v>
      </c>
      <c r="D21" s="37" t="s">
        <v>32</v>
      </c>
    </row>
    <row r="22" spans="2:5">
      <c r="B22" s="37" t="s">
        <v>33</v>
      </c>
      <c r="D22" s="37" t="s">
        <v>34</v>
      </c>
    </row>
    <row r="23" spans="2:5">
      <c r="B23" s="37" t="s">
        <v>13</v>
      </c>
      <c r="D23" s="37" t="s">
        <v>14</v>
      </c>
    </row>
    <row r="24" spans="2:5">
      <c r="B24" s="37" t="s">
        <v>15</v>
      </c>
      <c r="D24" s="37" t="s">
        <v>16</v>
      </c>
    </row>
    <row r="25" spans="2:5" customFormat="1">
      <c r="B25" s="37" t="s">
        <v>17</v>
      </c>
      <c r="C25" s="39"/>
      <c r="D25" s="37" t="s">
        <v>18</v>
      </c>
      <c r="E25" s="39"/>
    </row>
    <row r="26" spans="2:5">
      <c r="B26" s="37" t="s">
        <v>19</v>
      </c>
      <c r="C26" s="56"/>
      <c r="D26" s="37" t="s">
        <v>20</v>
      </c>
    </row>
    <row r="27" spans="2:5">
      <c r="B27" s="37" t="s">
        <v>21</v>
      </c>
      <c r="D27" s="37" t="s">
        <v>22</v>
      </c>
    </row>
    <row r="28" spans="2:5">
      <c r="B28" s="37" t="s">
        <v>23</v>
      </c>
      <c r="D28" s="37" t="s">
        <v>24</v>
      </c>
    </row>
    <row r="29" spans="2:5">
      <c r="B29"/>
      <c r="D29"/>
    </row>
    <row r="30" spans="2:5">
      <c r="B30" s="51"/>
      <c r="D30" s="51"/>
    </row>
    <row r="31" spans="2:5">
      <c r="B31"/>
      <c r="D31"/>
    </row>
  </sheetData>
  <sheetProtection selectLockedCells="1" selectUnlockedCells="1"/>
  <hyperlinks>
    <hyperlink ref="B8" location="'Income_statement-Q'!A1" display="Rapport över resultat och övrigt totalresultat i sammandrag" xr:uid="{00000000-0004-0000-0000-000000000000}"/>
    <hyperlink ref="B10" location="'Cash_flow-Q'!A1" display="Rapport över kassaflöden i sammandrag" xr:uid="{00000000-0004-0000-0000-000002000000}"/>
    <hyperlink ref="B12" location="'Op_profit_segment-Q'!A1" display="Rörelseresultat per segment" xr:uid="{00000000-0004-0000-0000-000004000000}"/>
    <hyperlink ref="B11" location="'Net_sales_segment-Q'!A1" display="Nettoomsättning per segment" xr:uid="{00000000-0004-0000-0000-000006000000}"/>
    <hyperlink ref="B20" location="'Income_statement-Y'!A1" display="Rapport över resultat och övrigt totalresultat" xr:uid="{00000000-0004-0000-0000-000008000000}"/>
    <hyperlink ref="B22" location="'Cash_flow-Y'!A1" display="Rapport över kassaflöden" xr:uid="{00000000-0004-0000-0000-00000A000000}"/>
    <hyperlink ref="B23" location="'Net_sales_segment-Y'!A1" display="Nettoomsättning per segment" xr:uid="{00000000-0004-0000-0000-00000C000000}"/>
    <hyperlink ref="B24" location="'Op_profit_segment-Y'!A1" display="Rörelseresultat per segment" xr:uid="{00000000-0004-0000-0000-00000E000000}"/>
    <hyperlink ref="B9" location="'Balance_sheet-Q'!A1" display="Rapport över finansiell ställning i sammandrag" xr:uid="{00000000-0004-0000-0000-000010000000}"/>
    <hyperlink ref="B21" location="'Balance_sheet-Y'!A1" display="Rapport över finansiell ställning" xr:uid="{00000000-0004-0000-0000-000012000000}"/>
    <hyperlink ref="B13" location="'Op_margin_segment-Q'!A1" display="Rörelsemarginal per segment" xr:uid="{00000000-0004-0000-0000-000014000000}"/>
    <hyperlink ref="B25" location="'Op_margin_segment-Y'!A1" display="Rörelsemarginal per segment" xr:uid="{00000000-0004-0000-0000-000016000000}"/>
    <hyperlink ref="B17" location="'Store_structure-Q'!A1" display="Butiksstruktur" xr:uid="{00000000-0004-0000-0000-000018000000}"/>
    <hyperlink ref="B15" location="'Store_sales-Q'!A1" display="Butiksomsättning" xr:uid="{00000000-0004-0000-0000-00001A000000}"/>
    <hyperlink ref="B27" location="'Store_sales-Y'!A1" display="Butiksomsättning" xr:uid="{00000000-0004-0000-0000-00001C000000}"/>
    <hyperlink ref="B16" location="'Like_for_like_sales-Q'!A1" display="Butiksomsättning förändring jämförbara butiker" xr:uid="{00000000-0004-0000-0000-00001E000000}"/>
    <hyperlink ref="B28" location="'Like_for_like_sales-Y'!A1" display="Butiksomsättning förändring jämförbara butiker" xr:uid="{00000000-0004-0000-0000-000020000000}"/>
    <hyperlink ref="B14" location="'Key_ratios-Q'!A1" display="Nyckeltal" xr:uid="{00000000-0004-0000-0000-000022000000}"/>
    <hyperlink ref="B26" location="'Key_ratios-Y'!A1" display="Nyckeltal" xr:uid="{00000000-0004-0000-0000-000024000000}"/>
    <hyperlink ref="D8" location="'Income_statement-Q'!A1" display="Rapport över resultat och övrigt totalresultat i sammandrag" xr:uid="{8549D7D4-67AA-45EC-917C-50D5FE6C0E31}"/>
    <hyperlink ref="D10" location="'Cash_flow-Q'!A1" display="Rapport över kassaflöden i sammandrag" xr:uid="{A2326D60-775C-4533-947B-E5ED977D4D39}"/>
    <hyperlink ref="D12" location="'Op_profit_segment-Q'!A1" display="Rörelseresultat per segment" xr:uid="{46D28551-7C05-4F15-BA4F-397F210D79C0}"/>
    <hyperlink ref="D11" location="'Net_sales_segment-Q'!A1" display="Nettoomsättning per segment" xr:uid="{A4DF465D-2930-4A09-9D81-AE1B3AF86A5F}"/>
    <hyperlink ref="D22" location="'Cash_flow-Y'!A1" display="Rapport över kassaflöden" xr:uid="{2C8871E0-F38F-4938-8816-802B1118762C}"/>
    <hyperlink ref="D24" location="'Op_profit_segment-Y'!A1" display="Rörelseresultat per segment" xr:uid="{29F881E0-5CC1-4FBD-B13F-64436CF5C594}"/>
    <hyperlink ref="D9" location="'Balance_sheet-Q'!A1" display="Rapport över finansiell ställning i sammandrag" xr:uid="{D8BFF701-AF4A-4CA0-84AA-93CCDF6B3856}"/>
    <hyperlink ref="D21" location="'Balance_sheet-Y'!A1" display="Rapport över finansiell ställning" xr:uid="{7D532943-F8DF-4428-BCE6-E343DBF4DA84}"/>
    <hyperlink ref="D13" location="'Op_margin_segment-Q'!A1" display="Rörelsemarginal per segment" xr:uid="{69977491-65AF-4BBE-ABFD-A620C2F90E3C}"/>
    <hyperlink ref="D25" location="'Op_margin_segment-Y'!A1" display="Rörelsemarginal per segment" xr:uid="{DF3C87FD-A662-4F57-927B-21EAD3EE883F}"/>
    <hyperlink ref="D17" location="'Store_structure-Q'!A1" display="Butiksstruktur" xr:uid="{EAE1C54D-C56B-417B-B3C9-2606AE290822}"/>
    <hyperlink ref="D15" location="'Store_sales-Q'!A1" display="Butiksomsättning" xr:uid="{79E48CEB-5D51-4389-A525-9B79CF452C5A}"/>
    <hyperlink ref="D27" location="'Store_sales-Y'!A1" display="Butiksomsättning" xr:uid="{6018039A-4E5B-4514-A82F-8FCE3546C62E}"/>
    <hyperlink ref="D28" location="'Like_for_like_sales-Y'!A1" display="Butiksomsättning förändring jämförbara butiker" xr:uid="{EE327DBB-0898-4A7F-919C-3377D293A883}"/>
    <hyperlink ref="D26" location="'Key_ratios-Y'!A1" display="Nyckeltal" xr:uid="{6B58B6EA-D174-4A01-AA16-4AA4A1798989}"/>
    <hyperlink ref="D20" location="'Income_statement-Y'!A1" display="Rapport över resultat och övrigt totalresultat" xr:uid="{913AE520-3EF2-45ED-B335-CE6B63E8816F}"/>
    <hyperlink ref="D14" location="'Key_ratios-Q'!A1" display="Nyckeltal" xr:uid="{306B9D7A-40F3-4992-8C71-0866A0CC08C7}"/>
    <hyperlink ref="D16" location="'Like_for_like_sales-Q'!A1" display="Butiksomsättning förändring jämförbara butiker" xr:uid="{80686F20-561C-4F9E-B222-D123E7DEB4E8}"/>
    <hyperlink ref="D23" location="'Net_sales_segment-Y'!A1" display="Nettoomsättning per segment" xr:uid="{69A74F31-80CE-4F5D-8B4D-422AA4F875D3}"/>
  </hyperlinks>
  <pageMargins left="0.75" right="0.75" top="1" bottom="1" header="0.51180555555555551" footer="0.5"/>
  <pageSetup paperSize="9" scale="91" firstPageNumber="0" fitToHeight="0" orientation="landscape" horizontalDpi="300" verticalDpi="300" r:id="rId1"/>
  <headerFooter alignWithMargins="0">
    <oddFooter>&amp;L&amp;D; &amp;T&amp;R&amp;F;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C22"/>
  <sheetViews>
    <sheetView showGridLines="0" zoomScaleNormal="100" workbookViewId="0">
      <pane xSplit="2" topLeftCell="C1" activePane="topRight" state="frozen"/>
      <selection activeCell="A30" sqref="A30"/>
      <selection pane="topRight" activeCell="A30" sqref="A30"/>
    </sheetView>
  </sheetViews>
  <sheetFormatPr defaultColWidth="9.140625" defaultRowHeight="11.25"/>
  <cols>
    <col min="1" max="1" width="45.7109375" style="15" customWidth="1"/>
    <col min="2" max="2" width="45.7109375" style="23" customWidth="1"/>
    <col min="3" max="26" width="9.140625" style="15" customWidth="1"/>
    <col min="27" max="16384" width="9.140625" style="10"/>
  </cols>
  <sheetData>
    <row r="1" spans="1:29" s="196" customFormat="1" ht="20.100000000000001" customHeight="1">
      <c r="A1" s="191" t="s">
        <v>15</v>
      </c>
      <c r="B1" s="192" t="s">
        <v>16</v>
      </c>
      <c r="C1" s="193"/>
      <c r="D1" s="193"/>
      <c r="E1" s="193"/>
      <c r="F1" s="193"/>
      <c r="G1" s="193"/>
      <c r="H1" s="193"/>
      <c r="I1" s="193"/>
      <c r="J1" s="193"/>
      <c r="K1" s="193"/>
      <c r="L1" s="193"/>
      <c r="M1" s="193"/>
      <c r="N1" s="195"/>
      <c r="O1" s="195"/>
      <c r="P1" s="195"/>
      <c r="Q1" s="195"/>
      <c r="R1" s="195"/>
      <c r="S1" s="195"/>
      <c r="T1" s="195"/>
      <c r="U1" s="195"/>
      <c r="V1" s="195"/>
      <c r="W1" s="195"/>
      <c r="X1" s="195"/>
      <c r="Y1" s="195"/>
      <c r="Z1" s="195"/>
      <c r="AA1" s="195"/>
      <c r="AB1" s="195"/>
      <c r="AC1" s="195"/>
    </row>
    <row r="2" spans="1:29">
      <c r="A2" s="189" t="s">
        <v>37</v>
      </c>
      <c r="B2" s="190" t="s">
        <v>38</v>
      </c>
      <c r="C2" s="29"/>
      <c r="D2" s="29"/>
      <c r="E2" s="29"/>
      <c r="F2" s="29"/>
      <c r="G2" s="29"/>
      <c r="H2" s="29"/>
      <c r="I2" s="29"/>
      <c r="J2" s="29"/>
      <c r="K2" s="29"/>
      <c r="L2" s="29"/>
      <c r="M2" s="29"/>
      <c r="N2" s="13"/>
      <c r="O2" s="13"/>
      <c r="P2" s="13"/>
      <c r="Q2" s="13"/>
      <c r="R2" s="13"/>
      <c r="S2" s="13"/>
      <c r="T2" s="13"/>
      <c r="U2" s="13"/>
      <c r="V2" s="13"/>
      <c r="W2" s="13"/>
      <c r="X2" s="13"/>
      <c r="Y2" s="13"/>
      <c r="Z2" s="13"/>
      <c r="AA2" s="13"/>
      <c r="AB2" s="13"/>
      <c r="AC2" s="13"/>
    </row>
    <row r="3" spans="1:29">
      <c r="A3" s="17"/>
      <c r="B3" s="27"/>
      <c r="C3" s="17"/>
      <c r="D3" s="17"/>
      <c r="E3" s="17"/>
      <c r="F3" s="17"/>
      <c r="G3" s="17"/>
      <c r="H3" s="17"/>
      <c r="I3" s="17"/>
      <c r="J3" s="17"/>
      <c r="K3" s="17"/>
      <c r="L3" s="17"/>
      <c r="M3" s="17"/>
      <c r="N3" s="13"/>
      <c r="O3" s="13"/>
      <c r="P3" s="13"/>
      <c r="Q3" s="13"/>
      <c r="R3" s="13"/>
      <c r="S3" s="13"/>
      <c r="T3" s="13"/>
      <c r="U3" s="13"/>
      <c r="V3" s="13"/>
      <c r="W3" s="13"/>
      <c r="X3" s="13"/>
      <c r="Y3" s="13"/>
      <c r="Z3" s="13"/>
    </row>
    <row r="4" spans="1:29">
      <c r="A4" s="80" t="s">
        <v>39</v>
      </c>
      <c r="B4" s="72" t="s">
        <v>40</v>
      </c>
      <c r="C4" s="28">
        <v>2015</v>
      </c>
      <c r="D4" s="28">
        <v>2016</v>
      </c>
      <c r="E4" s="28">
        <v>2017</v>
      </c>
      <c r="F4" s="28">
        <v>2018</v>
      </c>
      <c r="G4" s="28">
        <v>2019</v>
      </c>
      <c r="H4" s="28">
        <v>2020</v>
      </c>
      <c r="I4" s="28">
        <v>2021</v>
      </c>
      <c r="J4" s="28">
        <v>2022</v>
      </c>
      <c r="K4" s="28">
        <v>2023</v>
      </c>
      <c r="L4" s="28">
        <v>2024</v>
      </c>
      <c r="M4" s="28">
        <v>2025</v>
      </c>
      <c r="N4" s="110"/>
      <c r="O4" s="110"/>
      <c r="P4" s="110"/>
      <c r="Q4" s="110"/>
      <c r="R4" s="110"/>
      <c r="S4" s="110"/>
      <c r="T4" s="110"/>
      <c r="U4" s="110"/>
      <c r="V4" s="110"/>
      <c r="W4" s="110"/>
      <c r="X4" s="110"/>
      <c r="Y4" s="110"/>
      <c r="Z4" s="110"/>
      <c r="AA4" s="110"/>
    </row>
    <row r="5" spans="1:29" s="9" customFormat="1">
      <c r="A5" s="30" t="s">
        <v>369</v>
      </c>
      <c r="B5" s="31" t="s">
        <v>369</v>
      </c>
      <c r="C5" s="19">
        <v>896</v>
      </c>
      <c r="D5" s="19">
        <v>922</v>
      </c>
      <c r="E5" s="19">
        <v>1059</v>
      </c>
      <c r="F5" s="19">
        <v>1197</v>
      </c>
      <c r="G5" s="19">
        <v>1429</v>
      </c>
      <c r="H5" s="19">
        <v>1551</v>
      </c>
      <c r="I5" s="19">
        <v>1512</v>
      </c>
      <c r="J5" s="19">
        <v>1859</v>
      </c>
      <c r="K5" s="19">
        <v>2077.1860000000001</v>
      </c>
      <c r="L5" s="19">
        <v>1992.39</v>
      </c>
      <c r="M5" s="19">
        <v>2114.46</v>
      </c>
      <c r="N5" s="19"/>
      <c r="O5" s="19"/>
      <c r="P5" s="19"/>
      <c r="Q5" s="19"/>
      <c r="R5" s="19"/>
      <c r="S5" s="19"/>
      <c r="T5" s="19"/>
      <c r="U5" s="19"/>
      <c r="V5" s="19"/>
      <c r="W5" s="19"/>
      <c r="X5" s="19"/>
      <c r="Y5" s="19"/>
      <c r="Z5" s="19"/>
    </row>
    <row r="6" spans="1:29">
      <c r="A6" s="32" t="s">
        <v>370</v>
      </c>
      <c r="B6" s="33" t="s">
        <v>370</v>
      </c>
      <c r="C6" s="20">
        <v>221</v>
      </c>
      <c r="D6" s="20">
        <v>260</v>
      </c>
      <c r="E6" s="20">
        <v>234</v>
      </c>
      <c r="F6" s="20">
        <v>227</v>
      </c>
      <c r="G6" s="20">
        <v>243</v>
      </c>
      <c r="H6" s="20">
        <v>229</v>
      </c>
      <c r="I6" s="20">
        <v>271</v>
      </c>
      <c r="J6" s="20">
        <v>283</v>
      </c>
      <c r="K6" s="20">
        <v>299.685</v>
      </c>
      <c r="L6" s="20">
        <v>342.94</v>
      </c>
      <c r="M6" s="20">
        <v>371.89</v>
      </c>
      <c r="N6" s="20"/>
      <c r="O6" s="20"/>
      <c r="P6" s="20"/>
      <c r="Q6" s="20"/>
      <c r="R6" s="20"/>
      <c r="S6" s="20"/>
      <c r="T6" s="20"/>
      <c r="U6" s="20"/>
      <c r="V6" s="20"/>
      <c r="W6" s="20"/>
      <c r="X6" s="20"/>
      <c r="Y6" s="20"/>
      <c r="Z6" s="20"/>
    </row>
    <row r="7" spans="1:29">
      <c r="A7" s="32" t="s">
        <v>512</v>
      </c>
      <c r="B7" s="33" t="s">
        <v>512</v>
      </c>
      <c r="C7" s="20" t="s">
        <v>79</v>
      </c>
      <c r="D7" s="20" t="s">
        <v>79</v>
      </c>
      <c r="E7" s="20" t="s">
        <v>79</v>
      </c>
      <c r="F7" s="20" t="s">
        <v>79</v>
      </c>
      <c r="G7" s="20" t="s">
        <v>79</v>
      </c>
      <c r="H7" s="20" t="s">
        <v>79</v>
      </c>
      <c r="I7" s="20" t="s">
        <v>79</v>
      </c>
      <c r="J7" s="20" t="s">
        <v>79</v>
      </c>
      <c r="K7" s="20" t="s">
        <v>79</v>
      </c>
      <c r="L7" s="20">
        <v>-40.18</v>
      </c>
      <c r="M7" s="20">
        <v>-76.31</v>
      </c>
      <c r="N7" s="20"/>
      <c r="O7" s="20"/>
      <c r="P7" s="20"/>
      <c r="Q7" s="20"/>
      <c r="R7" s="20"/>
      <c r="S7" s="20"/>
      <c r="T7" s="20"/>
      <c r="U7" s="20"/>
      <c r="V7" s="20"/>
      <c r="W7" s="20"/>
      <c r="X7" s="20"/>
      <c r="Y7" s="20"/>
      <c r="Z7" s="20"/>
    </row>
    <row r="8" spans="1:29">
      <c r="A8" s="32" t="s">
        <v>371</v>
      </c>
      <c r="B8" s="33" t="s">
        <v>371</v>
      </c>
      <c r="C8" s="20" t="s">
        <v>79</v>
      </c>
      <c r="D8" s="20" t="s">
        <v>79</v>
      </c>
      <c r="E8" s="20">
        <v>110</v>
      </c>
      <c r="F8" s="20">
        <v>121</v>
      </c>
      <c r="G8" s="20">
        <v>167</v>
      </c>
      <c r="H8" s="20">
        <v>150</v>
      </c>
      <c r="I8" s="20">
        <v>193</v>
      </c>
      <c r="J8" s="20">
        <v>252</v>
      </c>
      <c r="K8" s="20">
        <v>265.19799999999998</v>
      </c>
      <c r="L8" s="20">
        <v>252.75</v>
      </c>
      <c r="M8" s="20">
        <v>256.49</v>
      </c>
      <c r="N8" s="20"/>
      <c r="O8" s="20"/>
      <c r="P8" s="20"/>
      <c r="Q8" s="20"/>
      <c r="R8" s="20"/>
      <c r="S8" s="20"/>
      <c r="T8" s="20"/>
      <c r="U8" s="20"/>
      <c r="V8" s="20"/>
      <c r="W8" s="20"/>
      <c r="X8" s="20"/>
      <c r="Y8" s="20"/>
      <c r="Z8" s="20"/>
    </row>
    <row r="9" spans="1:29">
      <c r="A9" s="32" t="s">
        <v>372</v>
      </c>
      <c r="B9" s="33" t="s">
        <v>372</v>
      </c>
      <c r="C9" s="20">
        <v>200</v>
      </c>
      <c r="D9" s="20">
        <v>202</v>
      </c>
      <c r="E9" s="20" t="s">
        <v>79</v>
      </c>
      <c r="F9" s="20" t="s">
        <v>79</v>
      </c>
      <c r="G9" s="20" t="s">
        <v>79</v>
      </c>
      <c r="H9" s="20" t="s">
        <v>79</v>
      </c>
      <c r="I9" s="20" t="s">
        <v>79</v>
      </c>
      <c r="J9" s="20" t="s">
        <v>79</v>
      </c>
      <c r="K9" s="20" t="s">
        <v>79</v>
      </c>
      <c r="L9" s="20" t="s">
        <v>79</v>
      </c>
      <c r="M9" s="20" t="s">
        <v>79</v>
      </c>
      <c r="N9" s="20"/>
      <c r="O9" s="20"/>
      <c r="P9" s="20"/>
      <c r="Q9" s="20"/>
      <c r="R9" s="20"/>
      <c r="S9" s="20"/>
      <c r="T9" s="20"/>
      <c r="U9" s="20"/>
      <c r="V9" s="20"/>
      <c r="W9" s="20"/>
      <c r="X9" s="20"/>
      <c r="Y9" s="20"/>
      <c r="Z9" s="20"/>
    </row>
    <row r="10" spans="1:29">
      <c r="A10" s="15" t="s">
        <v>373</v>
      </c>
      <c r="B10" s="23" t="s">
        <v>373</v>
      </c>
      <c r="C10" s="20">
        <v>600</v>
      </c>
      <c r="D10" s="20">
        <v>670</v>
      </c>
      <c r="E10" s="20">
        <v>699</v>
      </c>
      <c r="F10" s="20">
        <v>685</v>
      </c>
      <c r="G10" s="20">
        <v>678</v>
      </c>
      <c r="H10" s="20">
        <v>829</v>
      </c>
      <c r="I10" s="20">
        <v>976</v>
      </c>
      <c r="J10" s="20">
        <v>1139</v>
      </c>
      <c r="K10" s="20">
        <v>1270.684</v>
      </c>
      <c r="L10" s="20">
        <v>1156.33</v>
      </c>
      <c r="M10" s="20">
        <v>1239.8699999999999</v>
      </c>
    </row>
    <row r="11" spans="1:29">
      <c r="A11" s="15" t="s">
        <v>374</v>
      </c>
      <c r="B11" s="23" t="s">
        <v>375</v>
      </c>
      <c r="C11" s="20">
        <v>-157</v>
      </c>
      <c r="D11" s="20">
        <v>-152</v>
      </c>
      <c r="E11" s="20">
        <v>-216</v>
      </c>
      <c r="F11" s="20">
        <v>-206</v>
      </c>
      <c r="G11" s="20">
        <v>-229</v>
      </c>
      <c r="H11" s="20">
        <v>-250</v>
      </c>
      <c r="I11" s="20">
        <v>-262</v>
      </c>
      <c r="J11" s="20">
        <v>-303</v>
      </c>
      <c r="K11" s="20">
        <v>-310.69500000000005</v>
      </c>
      <c r="L11" s="20">
        <v>-271.43</v>
      </c>
      <c r="M11" s="20">
        <v>-218.89</v>
      </c>
    </row>
    <row r="12" spans="1:29" ht="23.25" thickBot="1">
      <c r="A12" s="135" t="s">
        <v>386</v>
      </c>
      <c r="B12" s="136" t="s">
        <v>387</v>
      </c>
      <c r="C12" s="137">
        <v>1760</v>
      </c>
      <c r="D12" s="137">
        <v>1902</v>
      </c>
      <c r="E12" s="137">
        <v>1886</v>
      </c>
      <c r="F12" s="137">
        <v>2025</v>
      </c>
      <c r="G12" s="137">
        <v>2288</v>
      </c>
      <c r="H12" s="137">
        <v>2510</v>
      </c>
      <c r="I12" s="137">
        <v>2690</v>
      </c>
      <c r="J12" s="137">
        <v>3229</v>
      </c>
      <c r="K12" s="137">
        <v>3602.058</v>
      </c>
      <c r="L12" s="137">
        <v>3432.8</v>
      </c>
      <c r="M12" s="137">
        <v>3687.51</v>
      </c>
    </row>
    <row r="13" spans="1:29">
      <c r="A13" s="63" t="s">
        <v>388</v>
      </c>
      <c r="B13" s="64" t="s">
        <v>389</v>
      </c>
      <c r="C13" s="20" t="s">
        <v>79</v>
      </c>
      <c r="D13" s="20" t="s">
        <v>79</v>
      </c>
      <c r="E13" s="20" t="s">
        <v>79</v>
      </c>
      <c r="F13" s="20" t="s">
        <v>79</v>
      </c>
      <c r="G13" s="20" t="s">
        <v>79</v>
      </c>
      <c r="H13" s="20" t="s">
        <v>79</v>
      </c>
      <c r="I13" s="20">
        <v>14</v>
      </c>
      <c r="J13" s="20">
        <v>-129</v>
      </c>
      <c r="K13" s="20">
        <v>-249.28100000000001</v>
      </c>
      <c r="L13" s="20">
        <v>-142.88999999999999</v>
      </c>
      <c r="M13" s="20">
        <v>-115.56</v>
      </c>
    </row>
    <row r="14" spans="1:29" ht="12" thickBot="1">
      <c r="A14" s="135" t="s">
        <v>57</v>
      </c>
      <c r="B14" s="136" t="s">
        <v>390</v>
      </c>
      <c r="C14" s="137">
        <v>1760</v>
      </c>
      <c r="D14" s="137">
        <v>1902</v>
      </c>
      <c r="E14" s="137">
        <v>1886</v>
      </c>
      <c r="F14" s="137">
        <v>2025</v>
      </c>
      <c r="G14" s="137">
        <v>2288</v>
      </c>
      <c r="H14" s="137">
        <v>2510</v>
      </c>
      <c r="I14" s="137">
        <v>2704</v>
      </c>
      <c r="J14" s="137">
        <v>3101</v>
      </c>
      <c r="K14" s="137">
        <v>3352.777</v>
      </c>
      <c r="L14" s="137">
        <v>3289.9100000000003</v>
      </c>
      <c r="M14" s="137">
        <v>3571.96</v>
      </c>
    </row>
    <row r="16" spans="1:29">
      <c r="A16" s="211"/>
      <c r="B16" s="212"/>
    </row>
    <row r="17" spans="1:26" s="198" customFormat="1" ht="33.75">
      <c r="A17" s="234" t="s">
        <v>382</v>
      </c>
      <c r="B17" s="235" t="s">
        <v>383</v>
      </c>
      <c r="C17" s="197"/>
      <c r="D17" s="197"/>
      <c r="E17" s="213"/>
      <c r="F17" s="213"/>
      <c r="G17" s="213"/>
      <c r="H17" s="213"/>
      <c r="I17" s="213"/>
      <c r="J17" s="213"/>
      <c r="K17" s="197"/>
      <c r="L17" s="197"/>
      <c r="M17" s="197"/>
      <c r="N17" s="197"/>
      <c r="O17" s="197"/>
      <c r="P17" s="197"/>
      <c r="Q17" s="197"/>
      <c r="R17" s="197"/>
      <c r="S17" s="197"/>
      <c r="T17" s="197"/>
      <c r="U17" s="197"/>
      <c r="V17" s="197"/>
      <c r="W17" s="197"/>
      <c r="X17" s="197"/>
      <c r="Y17" s="197"/>
      <c r="Z17" s="197"/>
    </row>
    <row r="18" spans="1:26" s="198" customFormat="1" ht="56.25">
      <c r="A18" s="232" t="s">
        <v>391</v>
      </c>
      <c r="B18" s="233" t="s">
        <v>392</v>
      </c>
      <c r="C18" s="197"/>
      <c r="D18" s="197"/>
      <c r="E18" s="213"/>
      <c r="F18" s="213"/>
      <c r="G18" s="213"/>
      <c r="H18" s="213"/>
      <c r="I18" s="213"/>
      <c r="J18" s="213"/>
      <c r="K18" s="197"/>
      <c r="L18" s="197"/>
      <c r="M18" s="197"/>
      <c r="N18" s="197"/>
      <c r="O18" s="197"/>
      <c r="P18" s="197"/>
      <c r="Q18" s="197"/>
      <c r="R18" s="197"/>
      <c r="S18" s="197"/>
      <c r="T18" s="197"/>
      <c r="U18" s="197"/>
      <c r="V18" s="197"/>
      <c r="W18" s="197"/>
      <c r="X18" s="197"/>
      <c r="Y18" s="197"/>
      <c r="Z18" s="197"/>
    </row>
    <row r="19" spans="1:26" s="198" customFormat="1" ht="78.75">
      <c r="A19" s="232" t="s">
        <v>384</v>
      </c>
      <c r="B19" s="233" t="s">
        <v>385</v>
      </c>
      <c r="C19" s="197"/>
      <c r="D19" s="213"/>
      <c r="E19" s="197"/>
      <c r="F19" s="197"/>
      <c r="G19" s="197"/>
      <c r="H19" s="197"/>
      <c r="I19" s="197"/>
      <c r="J19" s="197"/>
      <c r="K19" s="197"/>
      <c r="L19" s="197"/>
      <c r="M19" s="197"/>
      <c r="N19" s="197"/>
      <c r="O19" s="197"/>
      <c r="P19" s="197"/>
      <c r="Q19" s="197"/>
      <c r="R19" s="197"/>
      <c r="S19" s="197"/>
      <c r="T19" s="197"/>
      <c r="U19" s="197"/>
      <c r="V19" s="197"/>
      <c r="W19" s="197"/>
      <c r="X19" s="197"/>
      <c r="Y19" s="197"/>
      <c r="Z19" s="197"/>
    </row>
    <row r="20" spans="1:26" s="198" customFormat="1" ht="22.5">
      <c r="A20" s="202" t="s">
        <v>110</v>
      </c>
      <c r="B20" s="203" t="s">
        <v>111</v>
      </c>
      <c r="C20" s="197"/>
      <c r="D20" s="197"/>
      <c r="E20" s="197"/>
      <c r="F20" s="197"/>
      <c r="G20" s="197"/>
      <c r="H20" s="197"/>
      <c r="I20" s="197"/>
      <c r="J20" s="197"/>
      <c r="K20" s="197"/>
      <c r="L20" s="197"/>
      <c r="M20" s="197"/>
      <c r="N20" s="197"/>
      <c r="O20" s="197"/>
      <c r="P20" s="197"/>
      <c r="Q20" s="197"/>
      <c r="R20" s="197"/>
      <c r="S20" s="197"/>
      <c r="T20" s="197"/>
      <c r="U20" s="197"/>
      <c r="V20" s="197"/>
    </row>
    <row r="21" spans="1:26" ht="22.5">
      <c r="A21" s="200" t="s">
        <v>513</v>
      </c>
      <c r="B21" s="201" t="s">
        <v>514</v>
      </c>
    </row>
    <row r="22" spans="1:26">
      <c r="C22" s="34"/>
      <c r="D22" s="34"/>
      <c r="E22" s="34"/>
    </row>
  </sheetData>
  <hyperlinks>
    <hyperlink ref="A2" location="Content!A1" display="Tillbaka till innehållsförteckning" xr:uid="{D376B9F9-12A9-48AE-9134-27122A6722BB}"/>
    <hyperlink ref="B2" location="Content!A1" display="Tillbaka till innehållsförteckning" xr:uid="{225F88F1-6ECB-4EB5-AA44-E5AF0221B735}"/>
  </hyperlinks>
  <pageMargins left="0.7" right="0.7" top="0.75" bottom="0.75" header="0.51180555555555551" footer="0.51180555555555551"/>
  <pageSetup paperSize="8" scale="90" firstPageNumber="0" fitToWidth="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T21"/>
  <sheetViews>
    <sheetView showGridLines="0" zoomScaleNormal="100" workbookViewId="0">
      <pane xSplit="2" topLeftCell="AN1" activePane="topRight" state="frozen"/>
      <selection activeCell="A30" sqref="A30"/>
      <selection pane="topRight" activeCell="AP12" sqref="AP12"/>
    </sheetView>
  </sheetViews>
  <sheetFormatPr defaultColWidth="9.140625" defaultRowHeight="11.25"/>
  <cols>
    <col min="1" max="1" width="45.7109375" style="15" customWidth="1"/>
    <col min="2" max="2" width="45.7109375" style="23" customWidth="1"/>
    <col min="3" max="17" width="6.85546875" style="15" customWidth="1"/>
    <col min="18" max="34" width="9.140625" style="15" customWidth="1"/>
    <col min="35" max="38" width="9.140625" style="10" customWidth="1"/>
    <col min="39" max="42" width="9.140625" style="10"/>
    <col min="43" max="45" width="9.140625" style="10" customWidth="1"/>
    <col min="46" max="16384" width="9.140625" style="10"/>
  </cols>
  <sheetData>
    <row r="1" spans="1:46" s="196" customFormat="1" ht="20.100000000000001" customHeight="1">
      <c r="A1" s="191" t="s">
        <v>15</v>
      </c>
      <c r="B1" s="192" t="s">
        <v>16</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row>
    <row r="2" spans="1:46">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6">
      <c r="A3" s="17"/>
      <c r="B3" s="27"/>
      <c r="C3" s="13"/>
      <c r="D3" s="13"/>
      <c r="E3" s="13"/>
      <c r="F3" s="13"/>
      <c r="G3" s="13"/>
      <c r="H3" s="13"/>
      <c r="I3" s="13"/>
      <c r="J3" s="13"/>
      <c r="K3" s="13"/>
      <c r="L3" s="13"/>
      <c r="M3" s="13"/>
      <c r="N3" s="17"/>
      <c r="O3" s="17"/>
      <c r="P3" s="17"/>
      <c r="Q3" s="17"/>
      <c r="R3" s="17"/>
      <c r="S3" s="17"/>
      <c r="T3" s="17"/>
      <c r="U3" s="17"/>
      <c r="V3" s="17"/>
      <c r="W3" s="17"/>
      <c r="X3" s="17"/>
      <c r="Y3" s="14"/>
      <c r="Z3" s="17"/>
      <c r="AA3" s="14"/>
      <c r="AB3" s="14"/>
      <c r="AC3" s="14"/>
      <c r="AD3" s="14"/>
      <c r="AE3" s="14"/>
      <c r="AF3" s="14"/>
      <c r="AG3" s="14"/>
      <c r="AH3" s="14"/>
    </row>
    <row r="4" spans="1:46">
      <c r="A4" s="80" t="s">
        <v>39</v>
      </c>
      <c r="B4" s="72" t="s">
        <v>40</v>
      </c>
      <c r="C4" s="28" t="s">
        <v>114</v>
      </c>
      <c r="D4" s="28" t="s">
        <v>115</v>
      </c>
      <c r="E4" s="28" t="s">
        <v>116</v>
      </c>
      <c r="F4" s="28" t="s">
        <v>117</v>
      </c>
      <c r="G4" s="28" t="s">
        <v>118</v>
      </c>
      <c r="H4" s="28" t="s">
        <v>119</v>
      </c>
      <c r="I4" s="28" t="s">
        <v>120</v>
      </c>
      <c r="J4" s="28" t="s">
        <v>121</v>
      </c>
      <c r="K4" s="28" t="s">
        <v>122</v>
      </c>
      <c r="L4" s="28" t="s">
        <v>123</v>
      </c>
      <c r="M4" s="28" t="s">
        <v>124</v>
      </c>
      <c r="N4" s="28" t="s">
        <v>125</v>
      </c>
      <c r="O4" s="28" t="s">
        <v>126</v>
      </c>
      <c r="P4" s="28" t="s">
        <v>127</v>
      </c>
      <c r="Q4" s="28" t="s">
        <v>128</v>
      </c>
      <c r="R4" s="28" t="s">
        <v>129</v>
      </c>
      <c r="S4" s="28" t="s">
        <v>130</v>
      </c>
      <c r="T4" s="28" t="s">
        <v>131</v>
      </c>
      <c r="U4" s="28" t="s">
        <v>132</v>
      </c>
      <c r="V4" s="28" t="s">
        <v>133</v>
      </c>
      <c r="W4" s="28" t="s">
        <v>134</v>
      </c>
      <c r="X4" s="28" t="s">
        <v>135</v>
      </c>
      <c r="Y4" s="28" t="s">
        <v>136</v>
      </c>
      <c r="Z4" s="28" t="s">
        <v>137</v>
      </c>
      <c r="AA4" s="28" t="s">
        <v>138</v>
      </c>
      <c r="AB4" s="28" t="s">
        <v>139</v>
      </c>
      <c r="AC4" s="28" t="s">
        <v>140</v>
      </c>
      <c r="AD4" s="28" t="s">
        <v>141</v>
      </c>
      <c r="AE4" s="28" t="s">
        <v>142</v>
      </c>
      <c r="AF4" s="28" t="s">
        <v>143</v>
      </c>
      <c r="AG4" s="28" t="s">
        <v>144</v>
      </c>
      <c r="AH4" s="28" t="s">
        <v>145</v>
      </c>
      <c r="AI4" s="28" t="s">
        <v>146</v>
      </c>
      <c r="AJ4" s="28" t="s">
        <v>147</v>
      </c>
      <c r="AK4" s="28" t="s">
        <v>148</v>
      </c>
      <c r="AL4" s="28" t="s">
        <v>149</v>
      </c>
      <c r="AM4" s="28" t="s">
        <v>150</v>
      </c>
      <c r="AN4" s="28" t="s">
        <v>151</v>
      </c>
      <c r="AO4" s="28" t="s">
        <v>510</v>
      </c>
      <c r="AP4" s="28" t="s">
        <v>511</v>
      </c>
      <c r="AQ4" s="28" t="s">
        <v>515</v>
      </c>
      <c r="AR4" s="28" t="s">
        <v>516</v>
      </c>
      <c r="AS4" s="28" t="s">
        <v>517</v>
      </c>
      <c r="AT4" s="28" t="s">
        <v>518</v>
      </c>
    </row>
    <row r="5" spans="1:46" s="9" customFormat="1">
      <c r="A5" s="30" t="s">
        <v>369</v>
      </c>
      <c r="B5" s="31" t="s">
        <v>369</v>
      </c>
      <c r="C5" s="19">
        <v>172</v>
      </c>
      <c r="D5" s="19">
        <v>227</v>
      </c>
      <c r="E5" s="19">
        <v>275</v>
      </c>
      <c r="F5" s="19">
        <v>222</v>
      </c>
      <c r="G5" s="19">
        <v>195</v>
      </c>
      <c r="H5" s="19">
        <v>245</v>
      </c>
      <c r="I5" s="19">
        <v>277</v>
      </c>
      <c r="J5" s="19">
        <v>205</v>
      </c>
      <c r="K5" s="19">
        <v>212</v>
      </c>
      <c r="L5" s="19">
        <v>273</v>
      </c>
      <c r="M5" s="19">
        <v>332</v>
      </c>
      <c r="N5" s="19">
        <v>242</v>
      </c>
      <c r="O5" s="19">
        <v>241</v>
      </c>
      <c r="P5" s="19">
        <v>307</v>
      </c>
      <c r="Q5" s="19">
        <v>385</v>
      </c>
      <c r="R5" s="19">
        <v>264.17700000000002</v>
      </c>
      <c r="S5" s="19">
        <v>294.33600000000001</v>
      </c>
      <c r="T5" s="19">
        <v>368.15300000000002</v>
      </c>
      <c r="U5" s="19">
        <v>454.55700000000002</v>
      </c>
      <c r="V5" s="19">
        <v>312</v>
      </c>
      <c r="W5" s="19">
        <v>348</v>
      </c>
      <c r="X5" s="19">
        <v>390.137</v>
      </c>
      <c r="Y5" s="19">
        <v>474.005</v>
      </c>
      <c r="Z5" s="19">
        <v>339</v>
      </c>
      <c r="AA5" s="19">
        <v>340</v>
      </c>
      <c r="AB5" s="19">
        <v>372</v>
      </c>
      <c r="AC5" s="19">
        <v>457</v>
      </c>
      <c r="AD5" s="19">
        <v>343</v>
      </c>
      <c r="AE5" s="19">
        <v>367</v>
      </c>
      <c r="AF5" s="19">
        <v>465</v>
      </c>
      <c r="AG5" s="19">
        <v>602</v>
      </c>
      <c r="AH5" s="19">
        <v>425</v>
      </c>
      <c r="AI5" s="19">
        <v>454</v>
      </c>
      <c r="AJ5" s="19">
        <v>503</v>
      </c>
      <c r="AK5" s="19">
        <v>652</v>
      </c>
      <c r="AL5" s="19">
        <v>469.02</v>
      </c>
      <c r="AM5" s="19">
        <v>483.99799999999999</v>
      </c>
      <c r="AN5" s="19">
        <v>509.13299999999998</v>
      </c>
      <c r="AO5" s="19">
        <v>556</v>
      </c>
      <c r="AP5" s="19">
        <v>443.44</v>
      </c>
      <c r="AQ5" s="19">
        <v>495.30900000000003</v>
      </c>
      <c r="AR5" s="19">
        <v>565.49699999999996</v>
      </c>
      <c r="AS5" s="19">
        <v>586.53700000000003</v>
      </c>
      <c r="AT5" s="19">
        <v>467.12</v>
      </c>
    </row>
    <row r="6" spans="1:46">
      <c r="A6" s="32" t="s">
        <v>370</v>
      </c>
      <c r="B6" s="33" t="s">
        <v>370</v>
      </c>
      <c r="C6" s="20">
        <v>50</v>
      </c>
      <c r="D6" s="20">
        <v>56</v>
      </c>
      <c r="E6" s="20">
        <v>58</v>
      </c>
      <c r="F6" s="20">
        <v>57</v>
      </c>
      <c r="G6" s="20">
        <v>59</v>
      </c>
      <c r="H6" s="20">
        <v>71</v>
      </c>
      <c r="I6" s="20">
        <v>68</v>
      </c>
      <c r="J6" s="20">
        <v>62</v>
      </c>
      <c r="K6" s="20">
        <v>66</v>
      </c>
      <c r="L6" s="20">
        <v>56</v>
      </c>
      <c r="M6" s="20">
        <v>54</v>
      </c>
      <c r="N6" s="20">
        <v>58</v>
      </c>
      <c r="O6" s="20">
        <v>67</v>
      </c>
      <c r="P6" s="20">
        <v>68</v>
      </c>
      <c r="Q6" s="20">
        <v>54</v>
      </c>
      <c r="R6" s="20">
        <v>37.904000000000003</v>
      </c>
      <c r="S6" s="20">
        <v>59.216999999999999</v>
      </c>
      <c r="T6" s="20">
        <v>52.118000000000002</v>
      </c>
      <c r="U6" s="20">
        <v>67.066999999999993</v>
      </c>
      <c r="V6" s="20">
        <v>65</v>
      </c>
      <c r="W6" s="20">
        <v>61</v>
      </c>
      <c r="X6" s="20">
        <v>53.021999999999998</v>
      </c>
      <c r="Y6" s="20">
        <v>61.725999999999999</v>
      </c>
      <c r="Z6" s="20">
        <v>53</v>
      </c>
      <c r="AA6" s="20">
        <v>59</v>
      </c>
      <c r="AB6" s="20">
        <v>62</v>
      </c>
      <c r="AC6" s="20">
        <v>76</v>
      </c>
      <c r="AD6" s="20">
        <v>73</v>
      </c>
      <c r="AE6" s="20">
        <v>66</v>
      </c>
      <c r="AF6" s="20">
        <v>64</v>
      </c>
      <c r="AG6" s="20">
        <v>77</v>
      </c>
      <c r="AH6" s="20">
        <v>76</v>
      </c>
      <c r="AI6" s="20">
        <v>71</v>
      </c>
      <c r="AJ6" s="20">
        <v>73</v>
      </c>
      <c r="AK6" s="20">
        <v>78</v>
      </c>
      <c r="AL6" s="20">
        <v>77.459000000000003</v>
      </c>
      <c r="AM6" s="20">
        <v>101.009</v>
      </c>
      <c r="AN6" s="20">
        <v>86.731999999999999</v>
      </c>
      <c r="AO6" s="20">
        <v>94</v>
      </c>
      <c r="AP6" s="20">
        <v>60.75</v>
      </c>
      <c r="AQ6" s="20">
        <v>94.313999999999993</v>
      </c>
      <c r="AR6" s="20">
        <v>97.36</v>
      </c>
      <c r="AS6" s="20">
        <v>102.61799999999999</v>
      </c>
      <c r="AT6" s="20">
        <v>77.599999999999994</v>
      </c>
    </row>
    <row r="7" spans="1:46">
      <c r="A7" s="32" t="s">
        <v>512</v>
      </c>
      <c r="B7" s="33" t="s">
        <v>512</v>
      </c>
      <c r="C7" s="62" t="s">
        <v>79</v>
      </c>
      <c r="D7" s="62" t="s">
        <v>79</v>
      </c>
      <c r="E7" s="62" t="s">
        <v>79</v>
      </c>
      <c r="F7" s="62" t="s">
        <v>79</v>
      </c>
      <c r="G7" s="62" t="s">
        <v>79</v>
      </c>
      <c r="H7" s="62" t="s">
        <v>79</v>
      </c>
      <c r="I7" s="62" t="s">
        <v>79</v>
      </c>
      <c r="J7" s="62" t="s">
        <v>79</v>
      </c>
      <c r="K7" s="62" t="s">
        <v>79</v>
      </c>
      <c r="L7" s="62" t="s">
        <v>79</v>
      </c>
      <c r="M7" s="62" t="s">
        <v>79</v>
      </c>
      <c r="N7" s="62" t="s">
        <v>79</v>
      </c>
      <c r="O7" s="62" t="s">
        <v>79</v>
      </c>
      <c r="P7" s="62" t="s">
        <v>79</v>
      </c>
      <c r="Q7" s="62" t="s">
        <v>79</v>
      </c>
      <c r="R7" s="62" t="s">
        <v>79</v>
      </c>
      <c r="S7" s="62" t="s">
        <v>79</v>
      </c>
      <c r="T7" s="62" t="s">
        <v>79</v>
      </c>
      <c r="U7" s="62" t="s">
        <v>79</v>
      </c>
      <c r="V7" s="62" t="s">
        <v>79</v>
      </c>
      <c r="W7" s="62" t="s">
        <v>79</v>
      </c>
      <c r="X7" s="62" t="s">
        <v>79</v>
      </c>
      <c r="Y7" s="62" t="s">
        <v>79</v>
      </c>
      <c r="Z7" s="62" t="s">
        <v>79</v>
      </c>
      <c r="AA7" s="62" t="s">
        <v>79</v>
      </c>
      <c r="AB7" s="62" t="s">
        <v>79</v>
      </c>
      <c r="AC7" s="62" t="s">
        <v>79</v>
      </c>
      <c r="AD7" s="62" t="s">
        <v>79</v>
      </c>
      <c r="AE7" s="62" t="s">
        <v>79</v>
      </c>
      <c r="AF7" s="62" t="s">
        <v>79</v>
      </c>
      <c r="AG7" s="62" t="s">
        <v>79</v>
      </c>
      <c r="AH7" s="62" t="s">
        <v>79</v>
      </c>
      <c r="AI7" s="62" t="s">
        <v>79</v>
      </c>
      <c r="AJ7" s="62" t="s">
        <v>79</v>
      </c>
      <c r="AK7" s="62" t="s">
        <v>79</v>
      </c>
      <c r="AL7" s="62" t="s">
        <v>79</v>
      </c>
      <c r="AM7" s="62" t="s">
        <v>79</v>
      </c>
      <c r="AN7" s="62" t="s">
        <v>79</v>
      </c>
      <c r="AO7" s="62" t="s">
        <v>79</v>
      </c>
      <c r="AP7" s="20">
        <v>-40.18</v>
      </c>
      <c r="AQ7" s="20">
        <v>-80.227000000000004</v>
      </c>
      <c r="AR7" s="20">
        <v>-19.943000000000001</v>
      </c>
      <c r="AS7" s="20">
        <v>-4.0860000000000003</v>
      </c>
      <c r="AT7" s="20">
        <v>27.95</v>
      </c>
    </row>
    <row r="8" spans="1:46">
      <c r="A8" s="32" t="s">
        <v>371</v>
      </c>
      <c r="B8" s="33" t="s">
        <v>371</v>
      </c>
      <c r="C8" s="62" t="s">
        <v>79</v>
      </c>
      <c r="D8" s="62" t="s">
        <v>79</v>
      </c>
      <c r="E8" s="62" t="s">
        <v>79</v>
      </c>
      <c r="F8" s="62" t="s">
        <v>79</v>
      </c>
      <c r="G8" s="62" t="s">
        <v>79</v>
      </c>
      <c r="H8" s="62" t="s">
        <v>79</v>
      </c>
      <c r="I8" s="62" t="s">
        <v>79</v>
      </c>
      <c r="J8" s="62" t="s">
        <v>79</v>
      </c>
      <c r="K8" s="20">
        <v>10</v>
      </c>
      <c r="L8" s="20">
        <v>39</v>
      </c>
      <c r="M8" s="20">
        <v>47</v>
      </c>
      <c r="N8" s="20">
        <v>14</v>
      </c>
      <c r="O8" s="20">
        <v>9</v>
      </c>
      <c r="P8" s="20">
        <v>42</v>
      </c>
      <c r="Q8" s="20">
        <v>45</v>
      </c>
      <c r="R8" s="20">
        <v>24.59</v>
      </c>
      <c r="S8" s="20">
        <v>17.908999999999999</v>
      </c>
      <c r="T8" s="20">
        <v>56.57</v>
      </c>
      <c r="U8" s="20">
        <v>58.280999999999999</v>
      </c>
      <c r="V8" s="20">
        <v>34</v>
      </c>
      <c r="W8" s="20">
        <v>24</v>
      </c>
      <c r="X8" s="20">
        <v>34.405000000000001</v>
      </c>
      <c r="Y8" s="20">
        <v>64.346000000000004</v>
      </c>
      <c r="Z8" s="20">
        <v>28</v>
      </c>
      <c r="AA8" s="20">
        <v>14</v>
      </c>
      <c r="AB8" s="20">
        <v>57</v>
      </c>
      <c r="AC8" s="20">
        <v>77</v>
      </c>
      <c r="AD8" s="20">
        <v>45</v>
      </c>
      <c r="AE8" s="20">
        <v>30</v>
      </c>
      <c r="AF8" s="20">
        <v>81</v>
      </c>
      <c r="AG8" s="20">
        <v>90</v>
      </c>
      <c r="AH8" s="20">
        <v>51</v>
      </c>
      <c r="AI8" s="20">
        <v>30</v>
      </c>
      <c r="AJ8" s="20">
        <v>92</v>
      </c>
      <c r="AK8" s="20">
        <v>86</v>
      </c>
      <c r="AL8" s="20">
        <v>57.7</v>
      </c>
      <c r="AM8" s="20">
        <v>26.838999999999999</v>
      </c>
      <c r="AN8" s="20">
        <v>83.933999999999997</v>
      </c>
      <c r="AO8" s="20">
        <v>85</v>
      </c>
      <c r="AP8" s="20">
        <v>56.82</v>
      </c>
      <c r="AQ8" s="20">
        <v>25.390999999999998</v>
      </c>
      <c r="AR8" s="20">
        <v>95.54</v>
      </c>
      <c r="AS8" s="20">
        <v>100.71599999999999</v>
      </c>
      <c r="AT8" s="20">
        <v>34.85</v>
      </c>
    </row>
    <row r="9" spans="1:46">
      <c r="A9" s="32" t="s">
        <v>372</v>
      </c>
      <c r="B9" s="33" t="s">
        <v>372</v>
      </c>
      <c r="C9" s="48">
        <v>19</v>
      </c>
      <c r="D9" s="48">
        <v>59</v>
      </c>
      <c r="E9" s="48">
        <v>74</v>
      </c>
      <c r="F9" s="48">
        <v>48</v>
      </c>
      <c r="G9" s="48">
        <v>22</v>
      </c>
      <c r="H9" s="48">
        <v>57</v>
      </c>
      <c r="I9" s="48">
        <v>78</v>
      </c>
      <c r="J9" s="48">
        <v>45</v>
      </c>
      <c r="K9" s="48" t="s">
        <v>79</v>
      </c>
      <c r="L9" s="48" t="s">
        <v>79</v>
      </c>
      <c r="M9" s="48" t="s">
        <v>79</v>
      </c>
      <c r="N9" s="48" t="s">
        <v>79</v>
      </c>
      <c r="O9" s="48" t="s">
        <v>79</v>
      </c>
      <c r="P9" s="48" t="s">
        <v>79</v>
      </c>
      <c r="Q9" s="48" t="s">
        <v>79</v>
      </c>
      <c r="R9" s="20" t="s">
        <v>79</v>
      </c>
      <c r="S9" s="20" t="s">
        <v>79</v>
      </c>
      <c r="T9" s="20" t="s">
        <v>79</v>
      </c>
      <c r="U9" s="20" t="s">
        <v>79</v>
      </c>
      <c r="V9" s="20" t="s">
        <v>79</v>
      </c>
      <c r="W9" s="20" t="s">
        <v>79</v>
      </c>
      <c r="X9" s="20" t="s">
        <v>79</v>
      </c>
      <c r="Y9" s="20" t="s">
        <v>79</v>
      </c>
      <c r="Z9" s="20" t="s">
        <v>79</v>
      </c>
      <c r="AA9" s="20" t="s">
        <v>79</v>
      </c>
      <c r="AB9" s="20" t="s">
        <v>79</v>
      </c>
      <c r="AC9" s="20" t="s">
        <v>79</v>
      </c>
      <c r="AD9" s="20" t="s">
        <v>79</v>
      </c>
      <c r="AE9" s="20" t="s">
        <v>79</v>
      </c>
      <c r="AF9" s="20" t="s">
        <v>79</v>
      </c>
      <c r="AG9" s="20" t="s">
        <v>79</v>
      </c>
      <c r="AH9" s="20" t="s">
        <v>79</v>
      </c>
      <c r="AI9" s="20" t="s">
        <v>79</v>
      </c>
      <c r="AJ9" s="20" t="s">
        <v>79</v>
      </c>
      <c r="AK9" s="20" t="s">
        <v>79</v>
      </c>
      <c r="AL9" s="20" t="s">
        <v>79</v>
      </c>
      <c r="AM9" s="20" t="s">
        <v>79</v>
      </c>
      <c r="AN9" s="20" t="s">
        <v>79</v>
      </c>
      <c r="AO9" s="20" t="s">
        <v>79</v>
      </c>
      <c r="AP9" s="20" t="s">
        <v>79</v>
      </c>
      <c r="AQ9" s="20" t="s">
        <v>79</v>
      </c>
      <c r="AR9" s="20" t="s">
        <v>79</v>
      </c>
      <c r="AS9" s="20" t="s">
        <v>79</v>
      </c>
      <c r="AT9" s="20" t="s">
        <v>79</v>
      </c>
    </row>
    <row r="10" spans="1:46">
      <c r="A10" s="15" t="s">
        <v>373</v>
      </c>
      <c r="B10" s="23" t="s">
        <v>373</v>
      </c>
      <c r="C10" s="29">
        <v>125</v>
      </c>
      <c r="D10" s="29">
        <v>132</v>
      </c>
      <c r="E10" s="29">
        <v>177</v>
      </c>
      <c r="F10" s="29">
        <v>166</v>
      </c>
      <c r="G10" s="29">
        <v>168</v>
      </c>
      <c r="H10" s="29">
        <v>160</v>
      </c>
      <c r="I10" s="29">
        <v>196</v>
      </c>
      <c r="J10" s="29">
        <v>146</v>
      </c>
      <c r="K10" s="29">
        <v>171</v>
      </c>
      <c r="L10" s="29">
        <v>177</v>
      </c>
      <c r="M10" s="29">
        <v>208</v>
      </c>
      <c r="N10" s="29">
        <v>143</v>
      </c>
      <c r="O10" s="29">
        <v>165</v>
      </c>
      <c r="P10" s="20">
        <v>181</v>
      </c>
      <c r="Q10" s="20">
        <v>170</v>
      </c>
      <c r="R10" s="20">
        <v>169.78200000000001</v>
      </c>
      <c r="S10" s="20">
        <v>164.72800000000001</v>
      </c>
      <c r="T10" s="20">
        <v>179.17599999999999</v>
      </c>
      <c r="U10" s="20">
        <v>182.44</v>
      </c>
      <c r="V10" s="20">
        <v>152</v>
      </c>
      <c r="W10" s="20">
        <v>164</v>
      </c>
      <c r="X10" s="20">
        <v>188.90100000000001</v>
      </c>
      <c r="Y10" s="20">
        <v>246.11799999999999</v>
      </c>
      <c r="Z10" s="20">
        <v>230</v>
      </c>
      <c r="AA10" s="20">
        <v>217</v>
      </c>
      <c r="AB10" s="20">
        <v>289</v>
      </c>
      <c r="AC10" s="20">
        <v>247</v>
      </c>
      <c r="AD10" s="20">
        <v>277</v>
      </c>
      <c r="AE10" s="20">
        <v>247</v>
      </c>
      <c r="AF10" s="20">
        <v>289</v>
      </c>
      <c r="AG10" s="20">
        <v>309</v>
      </c>
      <c r="AH10" s="20">
        <v>294</v>
      </c>
      <c r="AI10" s="20">
        <v>261</v>
      </c>
      <c r="AJ10" s="20">
        <v>351</v>
      </c>
      <c r="AK10" s="20">
        <v>340</v>
      </c>
      <c r="AL10" s="20">
        <v>318.64499999999998</v>
      </c>
      <c r="AM10" s="20">
        <v>268.46899999999999</v>
      </c>
      <c r="AN10" s="20">
        <v>247.149</v>
      </c>
      <c r="AO10" s="20">
        <v>312</v>
      </c>
      <c r="AP10" s="20">
        <v>328.69</v>
      </c>
      <c r="AQ10" s="20">
        <v>287.19600000000003</v>
      </c>
      <c r="AR10" s="20">
        <v>297.95800000000003</v>
      </c>
      <c r="AS10" s="20">
        <v>341.11799999999999</v>
      </c>
      <c r="AT10" s="20">
        <v>313.60000000000002</v>
      </c>
    </row>
    <row r="11" spans="1:46">
      <c r="A11" s="15" t="s">
        <v>374</v>
      </c>
      <c r="B11" s="23" t="s">
        <v>375</v>
      </c>
      <c r="C11" s="29">
        <v>-37</v>
      </c>
      <c r="D11" s="29">
        <v>-43</v>
      </c>
      <c r="E11" s="29">
        <v>-32</v>
      </c>
      <c r="F11" s="29">
        <v>-45</v>
      </c>
      <c r="G11" s="29">
        <v>-36</v>
      </c>
      <c r="H11" s="29">
        <v>-39</v>
      </c>
      <c r="I11" s="29">
        <v>-20</v>
      </c>
      <c r="J11" s="29">
        <v>-57</v>
      </c>
      <c r="K11" s="29">
        <v>-62</v>
      </c>
      <c r="L11" s="29">
        <v>-58</v>
      </c>
      <c r="M11" s="29">
        <v>-37</v>
      </c>
      <c r="N11" s="29">
        <v>-59</v>
      </c>
      <c r="O11" s="29">
        <v>-47</v>
      </c>
      <c r="P11" s="20">
        <v>-53</v>
      </c>
      <c r="Q11" s="20">
        <v>-34</v>
      </c>
      <c r="R11" s="20">
        <v>-72</v>
      </c>
      <c r="S11" s="20">
        <v>-50.732999999999997</v>
      </c>
      <c r="T11" s="20">
        <v>-55.283000000000001</v>
      </c>
      <c r="U11" s="20">
        <v>-47.590999999999994</v>
      </c>
      <c r="V11" s="20">
        <v>-76</v>
      </c>
      <c r="W11" s="20">
        <v>-53</v>
      </c>
      <c r="X11" s="20">
        <v>-61.777000000000001</v>
      </c>
      <c r="Y11" s="20">
        <v>-50.574000000000005</v>
      </c>
      <c r="Z11" s="20">
        <v>-85</v>
      </c>
      <c r="AA11" s="20">
        <v>-65</v>
      </c>
      <c r="AB11" s="20">
        <v>-119</v>
      </c>
      <c r="AC11" s="20">
        <v>-47</v>
      </c>
      <c r="AD11" s="20">
        <v>-85</v>
      </c>
      <c r="AE11" s="20">
        <v>-58</v>
      </c>
      <c r="AF11" s="20">
        <v>-71</v>
      </c>
      <c r="AG11" s="20">
        <v>-62</v>
      </c>
      <c r="AH11" s="20">
        <v>-113</v>
      </c>
      <c r="AI11" s="20">
        <v>-67</v>
      </c>
      <c r="AJ11" s="20">
        <v>-77</v>
      </c>
      <c r="AK11" s="20">
        <v>-59</v>
      </c>
      <c r="AL11" s="20">
        <v>-108.01599999999999</v>
      </c>
      <c r="AM11" s="20">
        <v>-63.171999999999997</v>
      </c>
      <c r="AN11" s="20">
        <v>-90.716999999999999</v>
      </c>
      <c r="AO11" s="20">
        <v>-40</v>
      </c>
      <c r="AP11" s="20">
        <v>-77.56</v>
      </c>
      <c r="AQ11" s="20">
        <v>-65</v>
      </c>
      <c r="AR11" s="20">
        <v>-77.427999999999997</v>
      </c>
      <c r="AS11" s="20">
        <v>-28.263999999999999</v>
      </c>
      <c r="AT11" s="20">
        <v>-47.92</v>
      </c>
    </row>
    <row r="12" spans="1:46" s="12" customFormat="1" ht="23.25" thickBot="1">
      <c r="A12" s="135" t="s">
        <v>386</v>
      </c>
      <c r="B12" s="136" t="s">
        <v>387</v>
      </c>
      <c r="C12" s="137">
        <v>329</v>
      </c>
      <c r="D12" s="137">
        <v>431</v>
      </c>
      <c r="E12" s="137">
        <v>552</v>
      </c>
      <c r="F12" s="137">
        <v>448</v>
      </c>
      <c r="G12" s="137">
        <v>408</v>
      </c>
      <c r="H12" s="137">
        <v>494</v>
      </c>
      <c r="I12" s="137">
        <v>599</v>
      </c>
      <c r="J12" s="137">
        <v>401</v>
      </c>
      <c r="K12" s="137">
        <v>397</v>
      </c>
      <c r="L12" s="137">
        <v>487</v>
      </c>
      <c r="M12" s="137">
        <v>604</v>
      </c>
      <c r="N12" s="137">
        <v>398</v>
      </c>
      <c r="O12" s="137">
        <v>435</v>
      </c>
      <c r="P12" s="137">
        <v>545</v>
      </c>
      <c r="Q12" s="137">
        <v>620</v>
      </c>
      <c r="R12" s="137">
        <v>425.30599999999998</v>
      </c>
      <c r="S12" s="137">
        <v>485.45699999999999</v>
      </c>
      <c r="T12" s="137">
        <v>600.73400000000004</v>
      </c>
      <c r="U12" s="137">
        <v>714.75400000000002</v>
      </c>
      <c r="V12" s="137">
        <v>487</v>
      </c>
      <c r="W12" s="137">
        <v>544</v>
      </c>
      <c r="X12" s="137">
        <v>604.68799999999999</v>
      </c>
      <c r="Y12" s="137">
        <v>795.62099999999998</v>
      </c>
      <c r="Z12" s="137">
        <v>566</v>
      </c>
      <c r="AA12" s="137">
        <v>565</v>
      </c>
      <c r="AB12" s="137">
        <v>661</v>
      </c>
      <c r="AC12" s="137">
        <v>811</v>
      </c>
      <c r="AD12" s="137">
        <v>653</v>
      </c>
      <c r="AE12" s="137">
        <v>653</v>
      </c>
      <c r="AF12" s="137">
        <v>828</v>
      </c>
      <c r="AG12" s="137">
        <v>1015</v>
      </c>
      <c r="AH12" s="137">
        <v>734</v>
      </c>
      <c r="AI12" s="137">
        <v>750</v>
      </c>
      <c r="AJ12" s="137">
        <v>942</v>
      </c>
      <c r="AK12" s="137">
        <v>1095</v>
      </c>
      <c r="AL12" s="137">
        <v>814.80799999999999</v>
      </c>
      <c r="AM12" s="137">
        <v>817.14300000000003</v>
      </c>
      <c r="AN12" s="137">
        <v>836.23099999999999</v>
      </c>
      <c r="AO12" s="137">
        <v>1007</v>
      </c>
      <c r="AP12" s="137">
        <v>771.96</v>
      </c>
      <c r="AQ12" s="137">
        <v>756.98300000000006</v>
      </c>
      <c r="AR12" s="137">
        <v>958.98400000000004</v>
      </c>
      <c r="AS12" s="137">
        <v>1098.6390000000001</v>
      </c>
      <c r="AT12" s="137">
        <v>873.18</v>
      </c>
    </row>
    <row r="13" spans="1:46">
      <c r="A13" s="63" t="s">
        <v>388</v>
      </c>
      <c r="B13" s="64" t="s">
        <v>389</v>
      </c>
      <c r="C13" s="175" t="s">
        <v>79</v>
      </c>
      <c r="D13" s="175" t="s">
        <v>79</v>
      </c>
      <c r="E13" s="175" t="s">
        <v>79</v>
      </c>
      <c r="F13" s="175" t="s">
        <v>79</v>
      </c>
      <c r="G13" s="175" t="s">
        <v>79</v>
      </c>
      <c r="H13" s="175" t="s">
        <v>79</v>
      </c>
      <c r="I13" s="175" t="s">
        <v>79</v>
      </c>
      <c r="J13" s="175" t="s">
        <v>79</v>
      </c>
      <c r="K13" s="175" t="s">
        <v>79</v>
      </c>
      <c r="L13" s="175" t="s">
        <v>79</v>
      </c>
      <c r="M13" s="175" t="s">
        <v>79</v>
      </c>
      <c r="N13" s="175" t="s">
        <v>79</v>
      </c>
      <c r="O13" s="175" t="s">
        <v>79</v>
      </c>
      <c r="P13" s="175" t="s">
        <v>79</v>
      </c>
      <c r="Q13" s="175" t="s">
        <v>79</v>
      </c>
      <c r="R13" s="175" t="s">
        <v>79</v>
      </c>
      <c r="S13" s="175" t="s">
        <v>79</v>
      </c>
      <c r="T13" s="175" t="s">
        <v>79</v>
      </c>
      <c r="U13" s="175" t="s">
        <v>79</v>
      </c>
      <c r="V13" s="175" t="s">
        <v>79</v>
      </c>
      <c r="W13" s="175" t="s">
        <v>79</v>
      </c>
      <c r="X13" s="175" t="s">
        <v>79</v>
      </c>
      <c r="Y13" s="175" t="s">
        <v>79</v>
      </c>
      <c r="Z13" s="175" t="s">
        <v>79</v>
      </c>
      <c r="AA13" s="175" t="s">
        <v>79</v>
      </c>
      <c r="AB13" s="175">
        <v>-54</v>
      </c>
      <c r="AC13" s="175">
        <v>-18</v>
      </c>
      <c r="AD13" s="175">
        <v>86</v>
      </c>
      <c r="AE13" s="175">
        <v>182</v>
      </c>
      <c r="AF13" s="175">
        <v>-39</v>
      </c>
      <c r="AG13" s="175">
        <v>-40</v>
      </c>
      <c r="AH13" s="175">
        <v>-232</v>
      </c>
      <c r="AI13" s="175">
        <v>-55</v>
      </c>
      <c r="AJ13" s="175">
        <v>-64</v>
      </c>
      <c r="AK13" s="175">
        <v>-60</v>
      </c>
      <c r="AL13" s="175">
        <v>-70.608999999999995</v>
      </c>
      <c r="AM13" s="175" t="s">
        <v>79</v>
      </c>
      <c r="AN13" s="175" t="s">
        <v>79</v>
      </c>
      <c r="AO13" s="175" t="s">
        <v>79</v>
      </c>
      <c r="AP13" s="175">
        <v>-142.88999999999999</v>
      </c>
      <c r="AQ13" s="175">
        <v>-38.07</v>
      </c>
      <c r="AR13" s="175">
        <v>-24.78</v>
      </c>
      <c r="AS13" s="175">
        <v>-39.209000000000003</v>
      </c>
      <c r="AT13" s="175">
        <v>-13</v>
      </c>
    </row>
    <row r="14" spans="1:46" s="12" customFormat="1" ht="12" thickBot="1">
      <c r="A14" s="135" t="s">
        <v>57</v>
      </c>
      <c r="B14" s="136" t="s">
        <v>390</v>
      </c>
      <c r="C14" s="137">
        <v>329</v>
      </c>
      <c r="D14" s="137">
        <v>431</v>
      </c>
      <c r="E14" s="137">
        <v>552</v>
      </c>
      <c r="F14" s="137">
        <v>448</v>
      </c>
      <c r="G14" s="137">
        <v>408</v>
      </c>
      <c r="H14" s="137">
        <v>494</v>
      </c>
      <c r="I14" s="137">
        <v>599</v>
      </c>
      <c r="J14" s="137">
        <v>401</v>
      </c>
      <c r="K14" s="137">
        <v>397</v>
      </c>
      <c r="L14" s="137">
        <v>487</v>
      </c>
      <c r="M14" s="137">
        <v>604</v>
      </c>
      <c r="N14" s="137">
        <v>398</v>
      </c>
      <c r="O14" s="137">
        <v>435</v>
      </c>
      <c r="P14" s="137">
        <v>545</v>
      </c>
      <c r="Q14" s="137">
        <v>620</v>
      </c>
      <c r="R14" s="137">
        <v>425.30599999999998</v>
      </c>
      <c r="S14" s="137">
        <v>485.45699999999999</v>
      </c>
      <c r="T14" s="137">
        <v>600.73400000000004</v>
      </c>
      <c r="U14" s="137">
        <v>714.75400000000002</v>
      </c>
      <c r="V14" s="137">
        <v>487</v>
      </c>
      <c r="W14" s="137">
        <v>544</v>
      </c>
      <c r="X14" s="137">
        <v>604.68799999999999</v>
      </c>
      <c r="Y14" s="137">
        <v>795.62099999999998</v>
      </c>
      <c r="Z14" s="137">
        <v>566</v>
      </c>
      <c r="AA14" s="137">
        <v>565</v>
      </c>
      <c r="AB14" s="137">
        <v>607</v>
      </c>
      <c r="AC14" s="137">
        <v>793</v>
      </c>
      <c r="AD14" s="137">
        <v>739</v>
      </c>
      <c r="AE14" s="137">
        <v>835</v>
      </c>
      <c r="AF14" s="137">
        <v>789</v>
      </c>
      <c r="AG14" s="137">
        <v>975</v>
      </c>
      <c r="AH14" s="137">
        <v>502</v>
      </c>
      <c r="AI14" s="137">
        <v>695</v>
      </c>
      <c r="AJ14" s="137">
        <v>878</v>
      </c>
      <c r="AK14" s="137">
        <v>1036</v>
      </c>
      <c r="AL14" s="137">
        <v>744.19899999999996</v>
      </c>
      <c r="AM14" s="137">
        <v>817.14300000000003</v>
      </c>
      <c r="AN14" s="137">
        <v>836.23099999999999</v>
      </c>
      <c r="AO14" s="137">
        <v>1007</v>
      </c>
      <c r="AP14" s="137">
        <v>629.07000000000005</v>
      </c>
      <c r="AQ14" s="137">
        <v>719</v>
      </c>
      <c r="AR14" s="137">
        <v>934.20399999999995</v>
      </c>
      <c r="AS14" s="137">
        <v>1059.43</v>
      </c>
      <c r="AT14" s="137">
        <v>859.68</v>
      </c>
    </row>
    <row r="16" spans="1:46">
      <c r="A16" s="211"/>
      <c r="B16" s="212"/>
    </row>
    <row r="17" spans="1:34" s="170" customFormat="1" ht="33.75">
      <c r="A17" s="234" t="s">
        <v>382</v>
      </c>
      <c r="B17" s="235" t="s">
        <v>383</v>
      </c>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row>
    <row r="18" spans="1:34" s="170" customFormat="1" ht="56.25">
      <c r="A18" s="232" t="s">
        <v>391</v>
      </c>
      <c r="B18" s="233" t="s">
        <v>392</v>
      </c>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row>
    <row r="19" spans="1:34" s="170" customFormat="1" ht="78.75">
      <c r="A19" s="232" t="s">
        <v>384</v>
      </c>
      <c r="B19" s="233" t="s">
        <v>385</v>
      </c>
      <c r="C19" s="206"/>
      <c r="D19" s="206"/>
      <c r="E19" s="206"/>
      <c r="F19" s="206"/>
      <c r="G19" s="206"/>
      <c r="H19" s="206"/>
      <c r="I19" s="206"/>
      <c r="J19" s="206"/>
      <c r="K19" s="206"/>
      <c r="L19" s="206"/>
      <c r="M19" s="206"/>
      <c r="N19" s="206"/>
      <c r="O19" s="206"/>
      <c r="P19" s="206"/>
      <c r="Q19" s="206"/>
      <c r="R19" s="206"/>
      <c r="S19" s="206"/>
      <c r="T19" s="206"/>
      <c r="U19" s="206"/>
      <c r="V19" s="206"/>
      <c r="W19" s="214"/>
      <c r="X19" s="206"/>
      <c r="Y19" s="206"/>
      <c r="Z19" s="206"/>
      <c r="AA19" s="206"/>
      <c r="AB19" s="206"/>
      <c r="AC19" s="206"/>
      <c r="AD19" s="206"/>
      <c r="AE19" s="206"/>
      <c r="AF19" s="206"/>
      <c r="AG19" s="206"/>
      <c r="AH19" s="206"/>
    </row>
    <row r="20" spans="1:34" s="170" customFormat="1" ht="22.5">
      <c r="A20" s="202" t="s">
        <v>110</v>
      </c>
      <c r="B20" s="203" t="s">
        <v>111</v>
      </c>
      <c r="C20" s="206"/>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row>
    <row r="21" spans="1:34">
      <c r="M21" s="34"/>
      <c r="N21" s="34"/>
      <c r="O21" s="34"/>
      <c r="P21" s="34"/>
      <c r="Q21" s="34"/>
      <c r="R21" s="34"/>
      <c r="S21" s="34"/>
      <c r="T21" s="34"/>
      <c r="U21" s="34"/>
      <c r="V21" s="34"/>
      <c r="W21" s="34"/>
    </row>
  </sheetData>
  <phoneticPr fontId="12" type="noConversion"/>
  <hyperlinks>
    <hyperlink ref="A2" location="Content!A1" display="Tillbaka till innehållsförteckning" xr:uid="{D2D674CC-0A9F-4A8D-AE91-E4382C7B0B4B}"/>
    <hyperlink ref="B2" location="Content!A1" display="Tillbaka till innehållsförteckning" xr:uid="{21662D88-522A-4827-8449-96248EB24628}"/>
  </hyperlinks>
  <pageMargins left="0.7" right="0.7" top="0.75" bottom="0.75" header="0.51180555555555551" footer="0.51180555555555551"/>
  <pageSetup paperSize="8" scale="90" firstPageNumber="0" fitToWidth="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C18"/>
  <sheetViews>
    <sheetView showGridLines="0" topLeftCell="A3" zoomScaleNormal="100" workbookViewId="0">
      <pane xSplit="2" topLeftCell="C1" activePane="topRight" state="frozen"/>
      <selection activeCell="A30" sqref="A30"/>
      <selection pane="topRight" activeCell="A30" sqref="A30"/>
    </sheetView>
  </sheetViews>
  <sheetFormatPr defaultColWidth="9.140625" defaultRowHeight="11.25"/>
  <cols>
    <col min="1" max="1" width="45.7109375" style="63" customWidth="1"/>
    <col min="2" max="2" width="45.7109375" style="64" customWidth="1"/>
    <col min="3" max="4" width="9.140625" style="15"/>
    <col min="5" max="5" width="9.140625" style="15" customWidth="1"/>
    <col min="6" max="20" width="9.140625" style="15"/>
    <col min="21" max="16384" width="9.140625" style="10"/>
  </cols>
  <sheetData>
    <row r="1" spans="1:29" s="196" customFormat="1" ht="20.100000000000001" customHeight="1">
      <c r="A1" s="191" t="s">
        <v>17</v>
      </c>
      <c r="B1" s="192" t="s">
        <v>18</v>
      </c>
      <c r="C1" s="193"/>
      <c r="D1" s="193"/>
      <c r="E1" s="193"/>
      <c r="F1" s="193"/>
      <c r="G1" s="193"/>
      <c r="H1" s="193"/>
      <c r="I1" s="193"/>
      <c r="J1" s="193"/>
      <c r="K1" s="193"/>
      <c r="L1" s="193"/>
      <c r="M1" s="193"/>
      <c r="N1" s="195"/>
      <c r="O1" s="195"/>
      <c r="P1" s="195"/>
      <c r="Q1" s="195"/>
      <c r="R1" s="195"/>
      <c r="S1" s="195"/>
      <c r="T1" s="195"/>
      <c r="U1" s="195"/>
      <c r="V1" s="195"/>
      <c r="W1" s="195"/>
      <c r="X1" s="195"/>
      <c r="Y1" s="195"/>
      <c r="Z1" s="195"/>
      <c r="AA1" s="195"/>
      <c r="AB1" s="195"/>
      <c r="AC1" s="195"/>
    </row>
    <row r="2" spans="1:29">
      <c r="A2" s="189" t="s">
        <v>37</v>
      </c>
      <c r="B2" s="190" t="s">
        <v>38</v>
      </c>
      <c r="C2" s="29"/>
      <c r="D2" s="29"/>
      <c r="E2" s="29"/>
      <c r="F2" s="29"/>
      <c r="G2" s="29"/>
      <c r="H2" s="29"/>
      <c r="I2" s="29"/>
      <c r="J2" s="29"/>
      <c r="K2" s="29"/>
      <c r="L2" s="29"/>
      <c r="M2" s="29"/>
      <c r="N2" s="13"/>
      <c r="O2" s="13"/>
      <c r="P2" s="13"/>
      <c r="Q2" s="13"/>
      <c r="R2" s="13"/>
      <c r="S2" s="13"/>
      <c r="T2" s="13"/>
      <c r="U2" s="13"/>
      <c r="V2" s="13"/>
      <c r="W2" s="13"/>
      <c r="X2" s="13"/>
      <c r="Y2" s="13"/>
      <c r="Z2" s="13"/>
      <c r="AA2" s="13"/>
      <c r="AB2" s="13"/>
      <c r="AC2" s="13"/>
    </row>
    <row r="3" spans="1:29">
      <c r="A3" s="70"/>
      <c r="B3" s="71"/>
      <c r="C3" s="17"/>
      <c r="D3" s="17"/>
      <c r="E3" s="17"/>
      <c r="F3" s="17"/>
      <c r="G3" s="17"/>
      <c r="H3" s="17"/>
      <c r="I3" s="17"/>
      <c r="J3" s="17"/>
      <c r="K3" s="17"/>
      <c r="L3" s="17"/>
      <c r="M3" s="17"/>
      <c r="N3" s="13"/>
      <c r="O3" s="13"/>
      <c r="P3" s="13"/>
      <c r="Q3" s="13"/>
      <c r="R3" s="13"/>
      <c r="S3" s="13"/>
      <c r="T3" s="13"/>
    </row>
    <row r="4" spans="1:29">
      <c r="A4" s="80" t="s">
        <v>393</v>
      </c>
      <c r="B4" s="72" t="s">
        <v>393</v>
      </c>
      <c r="C4" s="45">
        <v>2015</v>
      </c>
      <c r="D4" s="45">
        <v>2016</v>
      </c>
      <c r="E4" s="45">
        <v>2017</v>
      </c>
      <c r="F4" s="45">
        <v>2018</v>
      </c>
      <c r="G4" s="45">
        <v>2019</v>
      </c>
      <c r="H4" s="45">
        <v>2020</v>
      </c>
      <c r="I4" s="45">
        <v>2021</v>
      </c>
      <c r="J4" s="45">
        <v>2022</v>
      </c>
      <c r="K4" s="45">
        <v>2023</v>
      </c>
      <c r="L4" s="45">
        <v>2024</v>
      </c>
      <c r="M4" s="45">
        <v>2025</v>
      </c>
      <c r="N4" s="110"/>
      <c r="O4" s="110"/>
      <c r="P4" s="110"/>
      <c r="Q4" s="110"/>
      <c r="R4" s="110"/>
      <c r="S4" s="110"/>
      <c r="T4" s="110"/>
      <c r="U4" s="110"/>
    </row>
    <row r="5" spans="1:29" s="9" customFormat="1">
      <c r="A5" s="76" t="s">
        <v>369</v>
      </c>
      <c r="B5" s="77" t="s">
        <v>369</v>
      </c>
      <c r="C5" s="165">
        <v>4</v>
      </c>
      <c r="D5" s="165">
        <v>4</v>
      </c>
      <c r="E5" s="165">
        <v>4.2</v>
      </c>
      <c r="F5" s="165">
        <v>4.4000000000000004</v>
      </c>
      <c r="G5" s="165">
        <v>4.9000000000000004</v>
      </c>
      <c r="H5" s="165">
        <v>4.9000000000000004</v>
      </c>
      <c r="I5" s="165">
        <v>4.7</v>
      </c>
      <c r="J5" s="165">
        <v>5</v>
      </c>
      <c r="K5" s="165">
        <v>4.7469999999999999</v>
      </c>
      <c r="L5" s="165">
        <v>4.3529999999999998</v>
      </c>
      <c r="M5" s="165">
        <v>4.4000000000000004</v>
      </c>
      <c r="N5" s="19"/>
      <c r="O5" s="19"/>
      <c r="P5" s="19"/>
      <c r="Q5" s="19"/>
      <c r="R5" s="19"/>
      <c r="S5" s="19"/>
      <c r="T5" s="19"/>
    </row>
    <row r="6" spans="1:29">
      <c r="A6" s="63" t="s">
        <v>370</v>
      </c>
      <c r="B6" s="64" t="s">
        <v>370</v>
      </c>
      <c r="C6" s="166">
        <v>3.8</v>
      </c>
      <c r="D6" s="166">
        <v>4.2</v>
      </c>
      <c r="E6" s="166">
        <v>3.8</v>
      </c>
      <c r="F6" s="166">
        <v>3.5</v>
      </c>
      <c r="G6" s="166">
        <v>3.8</v>
      </c>
      <c r="H6" s="166">
        <v>3.6</v>
      </c>
      <c r="I6" s="166">
        <v>4.4000000000000004</v>
      </c>
      <c r="J6" s="166">
        <v>4.3</v>
      </c>
      <c r="K6" s="166">
        <v>4.0324</v>
      </c>
      <c r="L6" s="166">
        <v>4.3529999999999998</v>
      </c>
      <c r="M6" s="166">
        <v>4.5</v>
      </c>
      <c r="N6" s="20"/>
      <c r="O6" s="20"/>
      <c r="P6" s="20"/>
      <c r="Q6" s="20"/>
      <c r="R6" s="20"/>
      <c r="S6" s="20"/>
      <c r="T6" s="20"/>
    </row>
    <row r="7" spans="1:29">
      <c r="A7" s="63" t="s">
        <v>512</v>
      </c>
      <c r="B7" s="64" t="s">
        <v>512</v>
      </c>
      <c r="C7" s="166" t="s">
        <v>79</v>
      </c>
      <c r="D7" s="166" t="s">
        <v>79</v>
      </c>
      <c r="E7" s="166" t="s">
        <v>79</v>
      </c>
      <c r="F7" s="166" t="s">
        <v>79</v>
      </c>
      <c r="G7" s="166" t="s">
        <v>79</v>
      </c>
      <c r="H7" s="166" t="s">
        <v>79</v>
      </c>
      <c r="I7" s="166" t="s">
        <v>79</v>
      </c>
      <c r="J7" s="166" t="s">
        <v>79</v>
      </c>
      <c r="K7" s="166" t="s">
        <v>79</v>
      </c>
      <c r="L7" s="166">
        <v>-2.4420000000000002</v>
      </c>
      <c r="M7" s="166">
        <v>-0.9</v>
      </c>
      <c r="N7" s="20"/>
      <c r="O7" s="20"/>
      <c r="P7" s="20"/>
      <c r="Q7" s="20"/>
      <c r="R7" s="20"/>
      <c r="S7" s="20"/>
      <c r="T7" s="20"/>
    </row>
    <row r="8" spans="1:29">
      <c r="A8" s="76" t="s">
        <v>371</v>
      </c>
      <c r="B8" s="77" t="s">
        <v>371</v>
      </c>
      <c r="C8" s="166" t="s">
        <v>79</v>
      </c>
      <c r="D8" s="166" t="s">
        <v>79</v>
      </c>
      <c r="E8" s="166">
        <v>3.7</v>
      </c>
      <c r="F8" s="166">
        <v>3.7</v>
      </c>
      <c r="G8" s="166">
        <v>4.8</v>
      </c>
      <c r="H8" s="166">
        <v>4.4000000000000004</v>
      </c>
      <c r="I8" s="166">
        <v>5</v>
      </c>
      <c r="J8" s="166">
        <v>5.3</v>
      </c>
      <c r="K8" s="166">
        <v>4.9880000000000004</v>
      </c>
      <c r="L8" s="166">
        <v>4.5679999999999996</v>
      </c>
      <c r="M8" s="166">
        <v>4.4000000000000004</v>
      </c>
      <c r="N8" s="20"/>
      <c r="O8" s="20"/>
      <c r="P8" s="20"/>
      <c r="Q8" s="20"/>
      <c r="R8" s="20"/>
      <c r="S8" s="20"/>
      <c r="T8" s="20"/>
    </row>
    <row r="9" spans="1:29">
      <c r="A9" s="76" t="s">
        <v>372</v>
      </c>
      <c r="B9" s="77" t="s">
        <v>372</v>
      </c>
      <c r="C9" s="166">
        <v>7.3</v>
      </c>
      <c r="D9" s="166">
        <v>7</v>
      </c>
      <c r="E9" s="166" t="s">
        <v>79</v>
      </c>
      <c r="F9" s="166" t="s">
        <v>79</v>
      </c>
      <c r="G9" s="166" t="s">
        <v>79</v>
      </c>
      <c r="H9" s="166" t="s">
        <v>79</v>
      </c>
      <c r="I9" s="166" t="s">
        <v>79</v>
      </c>
      <c r="J9" s="166" t="s">
        <v>79</v>
      </c>
      <c r="K9" s="166" t="s">
        <v>79</v>
      </c>
      <c r="L9" s="166" t="s">
        <v>79</v>
      </c>
      <c r="M9" s="166" t="s">
        <v>79</v>
      </c>
      <c r="N9" s="20"/>
      <c r="O9" s="20"/>
      <c r="P9" s="20"/>
      <c r="Q9" s="20"/>
      <c r="R9" s="20"/>
      <c r="S9" s="20"/>
      <c r="T9" s="20"/>
    </row>
    <row r="10" spans="1:29">
      <c r="A10" s="76" t="s">
        <v>373</v>
      </c>
      <c r="B10" s="77" t="s">
        <v>373</v>
      </c>
      <c r="C10" s="166">
        <v>1.5</v>
      </c>
      <c r="D10" s="166">
        <v>1.7</v>
      </c>
      <c r="E10" s="166">
        <v>1.7</v>
      </c>
      <c r="F10" s="166">
        <v>1.6</v>
      </c>
      <c r="G10" s="166">
        <v>1.5</v>
      </c>
      <c r="H10" s="166">
        <v>1.7</v>
      </c>
      <c r="I10" s="166">
        <v>1.9</v>
      </c>
      <c r="J10" s="166">
        <v>1.7</v>
      </c>
      <c r="K10" s="166">
        <v>1.7129999999999999</v>
      </c>
      <c r="L10" s="166">
        <v>1.51</v>
      </c>
      <c r="M10" s="166">
        <v>1.5</v>
      </c>
    </row>
    <row r="11" spans="1:29" s="12" customFormat="1" ht="12" thickBot="1">
      <c r="A11" s="135" t="s">
        <v>394</v>
      </c>
      <c r="B11" s="136" t="s">
        <v>395</v>
      </c>
      <c r="C11" s="141">
        <v>4.3</v>
      </c>
      <c r="D11" s="141">
        <v>4.4000000000000004</v>
      </c>
      <c r="E11" s="141">
        <v>4.0999999999999996</v>
      </c>
      <c r="F11" s="141">
        <v>4.2</v>
      </c>
      <c r="G11" s="141">
        <v>4.5</v>
      </c>
      <c r="H11" s="141">
        <v>4.7</v>
      </c>
      <c r="I11" s="141">
        <v>4.5999999999999996</v>
      </c>
      <c r="J11" s="141">
        <v>4.4000000000000004</v>
      </c>
      <c r="K11" s="141">
        <v>4.4409000000000001</v>
      </c>
      <c r="L11" s="141">
        <v>4.0839999999999996</v>
      </c>
      <c r="M11" s="141">
        <v>4.0999999999999996</v>
      </c>
      <c r="N11" s="13"/>
      <c r="O11" s="13"/>
      <c r="P11" s="13"/>
      <c r="Q11" s="13"/>
      <c r="R11" s="13"/>
      <c r="S11" s="13"/>
      <c r="T11" s="13"/>
    </row>
    <row r="12" spans="1:29" s="12" customFormat="1" ht="12" thickBot="1">
      <c r="A12" s="174" t="s">
        <v>396</v>
      </c>
      <c r="B12" s="176" t="s">
        <v>397</v>
      </c>
      <c r="C12" s="141">
        <v>4.3</v>
      </c>
      <c r="D12" s="141">
        <v>4.4000000000000004</v>
      </c>
      <c r="E12" s="141">
        <v>4.0999999999999996</v>
      </c>
      <c r="F12" s="141">
        <v>4.2</v>
      </c>
      <c r="G12" s="141">
        <v>4.5</v>
      </c>
      <c r="H12" s="141">
        <v>4.7</v>
      </c>
      <c r="I12" s="141">
        <v>4.7</v>
      </c>
      <c r="J12" s="141">
        <v>4.2</v>
      </c>
      <c r="K12" s="141">
        <v>4.1334999999999997</v>
      </c>
      <c r="L12" s="141">
        <v>3.9140000000000001</v>
      </c>
      <c r="M12" s="141">
        <v>4</v>
      </c>
      <c r="N12" s="13"/>
      <c r="O12" s="13"/>
      <c r="P12" s="13"/>
      <c r="Q12" s="13"/>
      <c r="R12" s="13"/>
      <c r="S12" s="13"/>
      <c r="T12" s="13"/>
    </row>
    <row r="13" spans="1:29">
      <c r="A13" s="15"/>
      <c r="B13" s="23"/>
    </row>
    <row r="14" spans="1:29">
      <c r="A14" s="211"/>
      <c r="B14" s="212"/>
    </row>
    <row r="15" spans="1:29" s="198" customFormat="1" ht="56.25">
      <c r="A15" s="234" t="s">
        <v>391</v>
      </c>
      <c r="B15" s="235" t="s">
        <v>392</v>
      </c>
      <c r="C15" s="197"/>
      <c r="D15" s="197"/>
      <c r="E15" s="197"/>
      <c r="F15" s="197"/>
      <c r="G15" s="197"/>
      <c r="H15" s="197"/>
      <c r="I15" s="197"/>
      <c r="J15" s="197"/>
      <c r="K15" s="197"/>
      <c r="L15" s="197"/>
      <c r="M15" s="197"/>
      <c r="N15" s="197"/>
      <c r="O15" s="197"/>
      <c r="P15" s="197"/>
      <c r="Q15" s="197"/>
      <c r="R15" s="197"/>
      <c r="S15" s="197"/>
      <c r="T15" s="197"/>
    </row>
    <row r="16" spans="1:29" s="198" customFormat="1" ht="78.75">
      <c r="A16" s="232" t="s">
        <v>384</v>
      </c>
      <c r="B16" s="233" t="s">
        <v>385</v>
      </c>
      <c r="C16" s="197"/>
      <c r="D16" s="213"/>
      <c r="E16" s="197"/>
      <c r="F16" s="197"/>
      <c r="G16" s="197"/>
      <c r="H16" s="197"/>
      <c r="I16" s="197"/>
      <c r="J16" s="197"/>
      <c r="K16" s="197"/>
      <c r="L16" s="197"/>
      <c r="M16" s="197"/>
      <c r="N16" s="197"/>
      <c r="O16" s="197"/>
      <c r="P16" s="197"/>
      <c r="Q16" s="197"/>
      <c r="R16" s="197"/>
      <c r="S16" s="197"/>
      <c r="T16" s="197"/>
    </row>
    <row r="17" spans="1:16" s="198" customFormat="1" ht="22.5">
      <c r="A17" s="202" t="s">
        <v>110</v>
      </c>
      <c r="B17" s="203" t="s">
        <v>111</v>
      </c>
      <c r="C17" s="197"/>
      <c r="D17" s="197"/>
      <c r="E17" s="197"/>
      <c r="F17" s="197"/>
      <c r="G17" s="197"/>
      <c r="H17" s="197"/>
      <c r="I17" s="197"/>
      <c r="J17" s="197"/>
      <c r="K17" s="197"/>
      <c r="L17" s="197"/>
      <c r="M17" s="197"/>
      <c r="N17" s="197"/>
      <c r="O17" s="197"/>
      <c r="P17" s="197"/>
    </row>
    <row r="18" spans="1:16" ht="22.5">
      <c r="A18" s="200" t="s">
        <v>513</v>
      </c>
      <c r="B18" s="201" t="s">
        <v>514</v>
      </c>
      <c r="C18" s="34"/>
      <c r="D18" s="34"/>
      <c r="E18" s="34"/>
      <c r="F18" s="34"/>
      <c r="G18" s="34"/>
      <c r="H18" s="34"/>
      <c r="I18" s="34"/>
      <c r="J18" s="34"/>
    </row>
  </sheetData>
  <hyperlinks>
    <hyperlink ref="A2" location="Content!A1" display="Tillbaka till innehållsförteckning" xr:uid="{3EDBE30B-42F4-4F6E-A2EF-0802CC73DAAD}"/>
    <hyperlink ref="B2" location="Content!A1" display="Tillbaka till innehållsförteckning" xr:uid="{7614DD3D-7531-400E-8994-F68630411D26}"/>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dimension ref="A1:AT18"/>
  <sheetViews>
    <sheetView showGridLines="0" zoomScaleNormal="100" workbookViewId="0">
      <pane xSplit="2" topLeftCell="AF1" activePane="topRight" state="frozen"/>
      <selection activeCell="A30" sqref="A30"/>
      <selection pane="topRight" activeCell="A30" sqref="A30"/>
    </sheetView>
  </sheetViews>
  <sheetFormatPr defaultColWidth="8.85546875" defaultRowHeight="11.25"/>
  <cols>
    <col min="1" max="1" width="45.7109375" style="63" customWidth="1"/>
    <col min="2" max="2" width="46.7109375" style="64" bestFit="1" customWidth="1"/>
    <col min="3" max="34" width="9.140625" style="15" customWidth="1"/>
    <col min="35" max="37" width="8.85546875" style="10" customWidth="1"/>
    <col min="38" max="16384" width="8.85546875" style="10"/>
  </cols>
  <sheetData>
    <row r="1" spans="1:46" s="196" customFormat="1" ht="20.100000000000001" customHeight="1">
      <c r="A1" s="191" t="s">
        <v>17</v>
      </c>
      <c r="B1" s="192" t="s">
        <v>18</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row>
    <row r="2" spans="1:46">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6">
      <c r="A3" s="70"/>
      <c r="B3" s="71"/>
      <c r="C3" s="13"/>
      <c r="D3" s="13"/>
      <c r="E3" s="13"/>
      <c r="F3" s="13"/>
      <c r="G3" s="13"/>
      <c r="H3" s="13"/>
      <c r="I3" s="13"/>
      <c r="J3" s="13"/>
      <c r="K3" s="13"/>
      <c r="L3" s="13"/>
      <c r="M3" s="13"/>
      <c r="N3" s="13"/>
      <c r="O3" s="17"/>
      <c r="P3" s="17"/>
      <c r="Q3" s="17"/>
      <c r="R3" s="17"/>
      <c r="S3" s="17"/>
      <c r="T3" s="17"/>
      <c r="U3" s="17"/>
      <c r="V3" s="17"/>
      <c r="W3" s="17"/>
      <c r="X3" s="17"/>
      <c r="Y3" s="14"/>
      <c r="Z3" s="14"/>
      <c r="AA3" s="14"/>
      <c r="AB3" s="14"/>
      <c r="AC3" s="14"/>
      <c r="AD3" s="14"/>
      <c r="AE3" s="14"/>
      <c r="AF3" s="14"/>
      <c r="AG3" s="14"/>
      <c r="AH3" s="14"/>
    </row>
    <row r="4" spans="1:46">
      <c r="A4" s="80" t="s">
        <v>393</v>
      </c>
      <c r="B4" s="72" t="s">
        <v>393</v>
      </c>
      <c r="C4" s="28" t="s">
        <v>114</v>
      </c>
      <c r="D4" s="28" t="s">
        <v>115</v>
      </c>
      <c r="E4" s="28" t="s">
        <v>116</v>
      </c>
      <c r="F4" s="28" t="s">
        <v>117</v>
      </c>
      <c r="G4" s="28" t="s">
        <v>118</v>
      </c>
      <c r="H4" s="28" t="s">
        <v>119</v>
      </c>
      <c r="I4" s="28" t="s">
        <v>120</v>
      </c>
      <c r="J4" s="28" t="s">
        <v>121</v>
      </c>
      <c r="K4" s="28" t="s">
        <v>122</v>
      </c>
      <c r="L4" s="28" t="s">
        <v>123</v>
      </c>
      <c r="M4" s="28" t="s">
        <v>124</v>
      </c>
      <c r="N4" s="28" t="s">
        <v>125</v>
      </c>
      <c r="O4" s="28" t="s">
        <v>126</v>
      </c>
      <c r="P4" s="28" t="s">
        <v>127</v>
      </c>
      <c r="Q4" s="45" t="s">
        <v>128</v>
      </c>
      <c r="R4" s="45" t="s">
        <v>129</v>
      </c>
      <c r="S4" s="45" t="s">
        <v>130</v>
      </c>
      <c r="T4" s="45" t="s">
        <v>131</v>
      </c>
      <c r="U4" s="45" t="s">
        <v>132</v>
      </c>
      <c r="V4" s="45" t="s">
        <v>133</v>
      </c>
      <c r="W4" s="45" t="s">
        <v>134</v>
      </c>
      <c r="X4" s="45" t="s">
        <v>135</v>
      </c>
      <c r="Y4" s="45" t="s">
        <v>136</v>
      </c>
      <c r="Z4" s="45" t="s">
        <v>137</v>
      </c>
      <c r="AA4" s="45" t="s">
        <v>138</v>
      </c>
      <c r="AB4" s="45" t="s">
        <v>139</v>
      </c>
      <c r="AC4" s="45" t="s">
        <v>140</v>
      </c>
      <c r="AD4" s="45" t="s">
        <v>141</v>
      </c>
      <c r="AE4" s="45" t="s">
        <v>142</v>
      </c>
      <c r="AF4" s="45" t="s">
        <v>143</v>
      </c>
      <c r="AG4" s="45" t="s">
        <v>144</v>
      </c>
      <c r="AH4" s="45" t="s">
        <v>145</v>
      </c>
      <c r="AI4" s="45" t="s">
        <v>146</v>
      </c>
      <c r="AJ4" s="45" t="s">
        <v>398</v>
      </c>
      <c r="AK4" s="45" t="s">
        <v>148</v>
      </c>
      <c r="AL4" s="45" t="s">
        <v>149</v>
      </c>
      <c r="AM4" s="45" t="s">
        <v>150</v>
      </c>
      <c r="AN4" s="45" t="s">
        <v>151</v>
      </c>
      <c r="AO4" s="45" t="s">
        <v>510</v>
      </c>
      <c r="AP4" s="45" t="s">
        <v>511</v>
      </c>
      <c r="AQ4" s="45" t="s">
        <v>515</v>
      </c>
      <c r="AR4" s="45" t="s">
        <v>516</v>
      </c>
      <c r="AS4" s="45" t="s">
        <v>517</v>
      </c>
      <c r="AT4" s="45" t="s">
        <v>518</v>
      </c>
    </row>
    <row r="5" spans="1:46" s="9" customFormat="1">
      <c r="A5" s="76" t="s">
        <v>369</v>
      </c>
      <c r="B5" s="77" t="s">
        <v>369</v>
      </c>
      <c r="C5" s="107">
        <v>3.2724474658852349</v>
      </c>
      <c r="D5" s="107">
        <v>3.9784843258384024</v>
      </c>
      <c r="E5" s="107">
        <v>4.9000000000000004</v>
      </c>
      <c r="F5" s="107">
        <v>3.8181740865086882</v>
      </c>
      <c r="G5" s="107">
        <v>3.4632460367455464</v>
      </c>
      <c r="H5" s="107">
        <v>4.1972131697103254</v>
      </c>
      <c r="I5" s="107">
        <v>4.84187579215968</v>
      </c>
      <c r="J5" s="107">
        <v>3.4</v>
      </c>
      <c r="K5" s="107">
        <v>3.7</v>
      </c>
      <c r="L5" s="107">
        <v>4.0999999999999996</v>
      </c>
      <c r="M5" s="107">
        <v>5.2</v>
      </c>
      <c r="N5" s="107">
        <v>3.6</v>
      </c>
      <c r="O5" s="107">
        <v>3.7044218985841613</v>
      </c>
      <c r="P5" s="107">
        <v>4.5064457945574325</v>
      </c>
      <c r="Q5" s="107">
        <v>5.7401658515840959</v>
      </c>
      <c r="R5" s="107">
        <v>3.7561716699996945</v>
      </c>
      <c r="S5" s="107">
        <v>4.2907000000000002</v>
      </c>
      <c r="T5" s="107">
        <v>4.9596</v>
      </c>
      <c r="U5" s="165">
        <v>6.2622999999999998</v>
      </c>
      <c r="V5" s="165">
        <v>4.1723999999999997</v>
      </c>
      <c r="W5" s="165">
        <v>4.4996999999999998</v>
      </c>
      <c r="X5" s="165">
        <v>4.8353000000000002</v>
      </c>
      <c r="Y5" s="165">
        <v>6.0293999999999999</v>
      </c>
      <c r="Z5" s="165">
        <v>4.2</v>
      </c>
      <c r="AA5" s="165">
        <v>4.3</v>
      </c>
      <c r="AB5" s="165">
        <v>4.5999999999999996</v>
      </c>
      <c r="AC5" s="165">
        <v>5.8</v>
      </c>
      <c r="AD5" s="165">
        <v>4.0999999999999996</v>
      </c>
      <c r="AE5" s="165">
        <v>4.4000000000000004</v>
      </c>
      <c r="AF5" s="165">
        <v>5.0999999999999996</v>
      </c>
      <c r="AG5" s="165">
        <v>6.4</v>
      </c>
      <c r="AH5" s="165">
        <v>4.0999999999999996</v>
      </c>
      <c r="AI5" s="165">
        <v>4.3371000000000004</v>
      </c>
      <c r="AJ5" s="165">
        <v>4.5999999999999996</v>
      </c>
      <c r="AK5" s="165">
        <v>6</v>
      </c>
      <c r="AL5" s="165">
        <v>4.1414999999999997</v>
      </c>
      <c r="AM5" s="165">
        <v>4.3041</v>
      </c>
      <c r="AN5" s="165">
        <v>4.5</v>
      </c>
      <c r="AO5" s="165">
        <v>4.9000000000000004</v>
      </c>
      <c r="AP5" s="165">
        <v>3.738</v>
      </c>
      <c r="AQ5" s="165">
        <v>4.3</v>
      </c>
      <c r="AR5" s="165">
        <v>4.5</v>
      </c>
      <c r="AS5" s="165">
        <v>4.8577000000000004</v>
      </c>
      <c r="AT5" s="165">
        <v>3.7</v>
      </c>
    </row>
    <row r="6" spans="1:46">
      <c r="A6" s="63" t="s">
        <v>370</v>
      </c>
      <c r="B6" s="64" t="s">
        <v>370</v>
      </c>
      <c r="C6" s="22">
        <v>3.6</v>
      </c>
      <c r="D6" s="22">
        <v>3.8</v>
      </c>
      <c r="E6" s="22">
        <v>4.0999999999999996</v>
      </c>
      <c r="F6" s="22">
        <v>3.6114891420207669</v>
      </c>
      <c r="G6" s="22">
        <v>3.7978647889474777</v>
      </c>
      <c r="H6" s="22">
        <v>4.5</v>
      </c>
      <c r="I6" s="22">
        <v>4.6469111081820689</v>
      </c>
      <c r="J6" s="22">
        <v>3.9</v>
      </c>
      <c r="K6" s="22">
        <v>4.3</v>
      </c>
      <c r="L6" s="22">
        <v>3.6</v>
      </c>
      <c r="M6" s="22">
        <v>3.7</v>
      </c>
      <c r="N6" s="22">
        <v>3.5</v>
      </c>
      <c r="O6" s="22">
        <v>4.1528814712667703</v>
      </c>
      <c r="P6" s="22">
        <v>4.248984323881885</v>
      </c>
      <c r="Q6" s="22">
        <v>3.5594148272540149</v>
      </c>
      <c r="R6" s="22">
        <v>2.2733393029681643</v>
      </c>
      <c r="S6" s="22">
        <v>3.7039000000000004</v>
      </c>
      <c r="T6" s="22">
        <v>3.2296999999999998</v>
      </c>
      <c r="U6" s="166">
        <v>4.4311999999999996</v>
      </c>
      <c r="V6" s="166">
        <v>3.9279000000000002</v>
      </c>
      <c r="W6" s="166">
        <v>3.7464999999999997</v>
      </c>
      <c r="X6" s="166">
        <v>3.3335999999999997</v>
      </c>
      <c r="Y6" s="166">
        <v>4.1619999999999999</v>
      </c>
      <c r="Z6" s="166">
        <v>3.2</v>
      </c>
      <c r="AA6" s="166">
        <v>3.8</v>
      </c>
      <c r="AB6" s="166">
        <v>4</v>
      </c>
      <c r="AC6" s="166">
        <v>5.2</v>
      </c>
      <c r="AD6" s="166">
        <v>4.5</v>
      </c>
      <c r="AE6" s="166">
        <v>4.2</v>
      </c>
      <c r="AF6" s="166">
        <v>3.8</v>
      </c>
      <c r="AG6" s="166">
        <v>4.8</v>
      </c>
      <c r="AH6" s="166">
        <v>4.2</v>
      </c>
      <c r="AI6" s="166">
        <v>3.9274999999999998</v>
      </c>
      <c r="AJ6" s="166">
        <v>3.9</v>
      </c>
      <c r="AK6" s="166">
        <v>4.4000000000000004</v>
      </c>
      <c r="AL6" s="166">
        <v>3.9205999999999999</v>
      </c>
      <c r="AM6" s="166">
        <v>5.1645000000000003</v>
      </c>
      <c r="AN6" s="166">
        <v>4.4000000000000004</v>
      </c>
      <c r="AO6" s="166">
        <v>5.0999999999999996</v>
      </c>
      <c r="AP6" s="166">
        <v>2.8889999999999998</v>
      </c>
      <c r="AQ6" s="166">
        <v>4.5999999999999996</v>
      </c>
      <c r="AR6" s="166">
        <v>4.7</v>
      </c>
      <c r="AS6" s="166">
        <v>5.1433999999999997</v>
      </c>
      <c r="AT6" s="166">
        <v>3.5</v>
      </c>
    </row>
    <row r="7" spans="1:46">
      <c r="A7" s="63" t="s">
        <v>512</v>
      </c>
      <c r="B7" s="64" t="s">
        <v>512</v>
      </c>
      <c r="C7" s="22" t="s">
        <v>79</v>
      </c>
      <c r="D7" s="22" t="s">
        <v>79</v>
      </c>
      <c r="E7" s="22" t="s">
        <v>79</v>
      </c>
      <c r="F7" s="22" t="s">
        <v>79</v>
      </c>
      <c r="G7" s="22" t="s">
        <v>79</v>
      </c>
      <c r="H7" s="22" t="s">
        <v>79</v>
      </c>
      <c r="I7" s="22" t="s">
        <v>79</v>
      </c>
      <c r="J7" s="22" t="s">
        <v>79</v>
      </c>
      <c r="K7" s="22" t="s">
        <v>79</v>
      </c>
      <c r="L7" s="22" t="s">
        <v>79</v>
      </c>
      <c r="M7" s="22" t="s">
        <v>79</v>
      </c>
      <c r="N7" s="22" t="s">
        <v>79</v>
      </c>
      <c r="O7" s="22" t="s">
        <v>79</v>
      </c>
      <c r="P7" s="22" t="s">
        <v>79</v>
      </c>
      <c r="Q7" s="22" t="s">
        <v>79</v>
      </c>
      <c r="R7" s="22" t="s">
        <v>79</v>
      </c>
      <c r="S7" s="22" t="s">
        <v>79</v>
      </c>
      <c r="T7" s="22" t="s">
        <v>79</v>
      </c>
      <c r="U7" s="22" t="s">
        <v>79</v>
      </c>
      <c r="V7" s="22" t="s">
        <v>79</v>
      </c>
      <c r="W7" s="22" t="s">
        <v>79</v>
      </c>
      <c r="X7" s="22" t="s">
        <v>79</v>
      </c>
      <c r="Y7" s="22" t="s">
        <v>79</v>
      </c>
      <c r="Z7" s="22" t="s">
        <v>79</v>
      </c>
      <c r="AA7" s="22" t="s">
        <v>79</v>
      </c>
      <c r="AB7" s="22" t="s">
        <v>79</v>
      </c>
      <c r="AC7" s="22" t="s">
        <v>79</v>
      </c>
      <c r="AD7" s="22" t="s">
        <v>79</v>
      </c>
      <c r="AE7" s="22" t="s">
        <v>79</v>
      </c>
      <c r="AF7" s="22" t="s">
        <v>79</v>
      </c>
      <c r="AG7" s="22" t="s">
        <v>79</v>
      </c>
      <c r="AH7" s="22" t="s">
        <v>79</v>
      </c>
      <c r="AI7" s="22" t="s">
        <v>79</v>
      </c>
      <c r="AJ7" s="22" t="s">
        <v>79</v>
      </c>
      <c r="AK7" s="22" t="s">
        <v>79</v>
      </c>
      <c r="AL7" s="22" t="s">
        <v>79</v>
      </c>
      <c r="AM7" s="22" t="s">
        <v>79</v>
      </c>
      <c r="AN7" s="22" t="s">
        <v>79</v>
      </c>
      <c r="AO7" s="22" t="s">
        <v>79</v>
      </c>
      <c r="AP7" s="22">
        <v>-2.4420000000000002</v>
      </c>
      <c r="AQ7" s="22">
        <v>-3.9</v>
      </c>
      <c r="AR7" s="22">
        <v>-0.9</v>
      </c>
      <c r="AS7" s="22">
        <v>-0.1875</v>
      </c>
      <c r="AT7" s="22">
        <v>1.2</v>
      </c>
    </row>
    <row r="8" spans="1:46">
      <c r="A8" s="76" t="s">
        <v>371</v>
      </c>
      <c r="B8" s="77" t="s">
        <v>371</v>
      </c>
      <c r="C8" s="22" t="s">
        <v>79</v>
      </c>
      <c r="D8" s="22" t="s">
        <v>79</v>
      </c>
      <c r="E8" s="22" t="s">
        <v>79</v>
      </c>
      <c r="F8" s="22" t="s">
        <v>79</v>
      </c>
      <c r="G8" s="22" t="s">
        <v>79</v>
      </c>
      <c r="H8" s="22" t="s">
        <v>79</v>
      </c>
      <c r="I8" s="22" t="s">
        <v>79</v>
      </c>
      <c r="J8" s="22" t="s">
        <v>79</v>
      </c>
      <c r="K8" s="22">
        <v>1.6</v>
      </c>
      <c r="L8" s="22">
        <v>4.9000000000000004</v>
      </c>
      <c r="M8" s="22">
        <v>5.8</v>
      </c>
      <c r="N8" s="22">
        <v>1.9</v>
      </c>
      <c r="O8" s="22">
        <v>1.4093449957868003</v>
      </c>
      <c r="P8" s="22">
        <v>4.8382810676661494</v>
      </c>
      <c r="Q8" s="22">
        <v>4.9680893212069446</v>
      </c>
      <c r="R8" s="22">
        <v>3.0922571590971968</v>
      </c>
      <c r="S8" s="22">
        <v>2.4542000000000002</v>
      </c>
      <c r="T8" s="22">
        <v>6.1220999999999997</v>
      </c>
      <c r="U8" s="166">
        <v>6.1717000000000004</v>
      </c>
      <c r="V8" s="166">
        <v>4.0147000000000004</v>
      </c>
      <c r="W8" s="166">
        <v>3.0346000000000002</v>
      </c>
      <c r="X8" s="166">
        <v>4.0068999999999999</v>
      </c>
      <c r="Y8" s="166">
        <v>6.4963000000000006</v>
      </c>
      <c r="Z8" s="166">
        <v>3.5</v>
      </c>
      <c r="AA8" s="166">
        <v>1.9</v>
      </c>
      <c r="AB8" s="166">
        <v>5.8</v>
      </c>
      <c r="AC8" s="166">
        <v>6.8</v>
      </c>
      <c r="AD8" s="166">
        <v>4.5</v>
      </c>
      <c r="AE8" s="166">
        <v>3.2</v>
      </c>
      <c r="AF8" s="166">
        <v>6.2</v>
      </c>
      <c r="AG8" s="166">
        <v>6.8</v>
      </c>
      <c r="AH8" s="166">
        <v>4.4000000000000004</v>
      </c>
      <c r="AI8" s="166">
        <v>2.6166</v>
      </c>
      <c r="AJ8" s="166">
        <v>6.2</v>
      </c>
      <c r="AK8" s="166">
        <v>6</v>
      </c>
      <c r="AL8" s="166">
        <v>4.6377000000000006</v>
      </c>
      <c r="AM8" s="166">
        <v>2.2772999999999999</v>
      </c>
      <c r="AN8" s="166">
        <v>5.5</v>
      </c>
      <c r="AO8" s="166">
        <v>5.6</v>
      </c>
      <c r="AP8" s="166">
        <v>4.3029999999999999</v>
      </c>
      <c r="AQ8" s="166">
        <v>2</v>
      </c>
      <c r="AR8" s="166">
        <v>6</v>
      </c>
      <c r="AS8" s="166">
        <v>6.2610000000000001</v>
      </c>
      <c r="AT8" s="166">
        <v>2.5</v>
      </c>
    </row>
    <row r="9" spans="1:46">
      <c r="A9" s="76" t="s">
        <v>372</v>
      </c>
      <c r="B9" s="77" t="s">
        <v>372</v>
      </c>
      <c r="C9" s="22">
        <v>3.2</v>
      </c>
      <c r="D9" s="22">
        <v>8.2090395401420242</v>
      </c>
      <c r="E9" s="22">
        <v>10.062691870477645</v>
      </c>
      <c r="F9" s="22">
        <v>7.0309343672885714</v>
      </c>
      <c r="G9" s="22">
        <v>3.5</v>
      </c>
      <c r="H9" s="22">
        <v>7.5</v>
      </c>
      <c r="I9" s="22">
        <v>9.9</v>
      </c>
      <c r="J9" s="22">
        <v>6.4</v>
      </c>
      <c r="K9" s="22" t="s">
        <v>79</v>
      </c>
      <c r="L9" s="22" t="s">
        <v>79</v>
      </c>
      <c r="M9" s="22" t="s">
        <v>79</v>
      </c>
      <c r="N9" s="22" t="s">
        <v>79</v>
      </c>
      <c r="O9" s="22" t="s">
        <v>79</v>
      </c>
      <c r="P9" s="22" t="s">
        <v>79</v>
      </c>
      <c r="Q9" s="22" t="s">
        <v>79</v>
      </c>
      <c r="R9" s="22" t="s">
        <v>79</v>
      </c>
      <c r="S9" s="22" t="s">
        <v>79</v>
      </c>
      <c r="T9" s="22" t="s">
        <v>79</v>
      </c>
      <c r="U9" s="166" t="s">
        <v>79</v>
      </c>
      <c r="V9" s="166" t="s">
        <v>79</v>
      </c>
      <c r="W9" s="166" t="s">
        <v>79</v>
      </c>
      <c r="X9" s="166" t="s">
        <v>79</v>
      </c>
      <c r="Y9" s="166" t="s">
        <v>79</v>
      </c>
      <c r="Z9" s="166" t="s">
        <v>79</v>
      </c>
      <c r="AA9" s="166" t="s">
        <v>79</v>
      </c>
      <c r="AB9" s="166" t="s">
        <v>79</v>
      </c>
      <c r="AC9" s="166" t="s">
        <v>79</v>
      </c>
      <c r="AD9" s="166" t="s">
        <v>79</v>
      </c>
      <c r="AE9" s="166" t="s">
        <v>79</v>
      </c>
      <c r="AF9" s="166" t="s">
        <v>79</v>
      </c>
      <c r="AG9" s="166" t="s">
        <v>79</v>
      </c>
      <c r="AH9" s="166" t="s">
        <v>79</v>
      </c>
      <c r="AI9" s="166" t="s">
        <v>79</v>
      </c>
      <c r="AJ9" s="166" t="s">
        <v>79</v>
      </c>
      <c r="AK9" s="166" t="s">
        <v>79</v>
      </c>
      <c r="AL9" s="166" t="s">
        <v>79</v>
      </c>
      <c r="AM9" s="166" t="s">
        <v>79</v>
      </c>
      <c r="AN9" s="166" t="s">
        <v>79</v>
      </c>
      <c r="AO9" s="166" t="s">
        <v>79</v>
      </c>
      <c r="AP9" s="166" t="s">
        <v>79</v>
      </c>
      <c r="AQ9" s="166" t="s">
        <v>79</v>
      </c>
      <c r="AR9" s="166" t="s">
        <v>79</v>
      </c>
      <c r="AS9" s="166" t="s">
        <v>79</v>
      </c>
      <c r="AT9" s="166" t="s">
        <v>79</v>
      </c>
    </row>
    <row r="10" spans="1:46">
      <c r="A10" s="76" t="s">
        <v>373</v>
      </c>
      <c r="B10" s="142" t="s">
        <v>373</v>
      </c>
      <c r="C10" s="108">
        <v>1.3</v>
      </c>
      <c r="D10" s="108">
        <v>1.3</v>
      </c>
      <c r="E10" s="108">
        <v>1.8</v>
      </c>
      <c r="F10" s="108">
        <v>1.6</v>
      </c>
      <c r="G10" s="108">
        <v>1.8</v>
      </c>
      <c r="H10" s="108">
        <v>1.6</v>
      </c>
      <c r="I10" s="108">
        <v>2</v>
      </c>
      <c r="J10" s="108">
        <v>1.4</v>
      </c>
      <c r="K10" s="108">
        <v>1.8</v>
      </c>
      <c r="L10" s="108">
        <v>1.7</v>
      </c>
      <c r="M10" s="108">
        <v>2</v>
      </c>
      <c r="N10" s="108">
        <v>1.4</v>
      </c>
      <c r="O10" s="108">
        <v>1.6266328223998636</v>
      </c>
      <c r="P10" s="108">
        <v>1.6776078021094061</v>
      </c>
      <c r="Q10" s="22">
        <v>1.6218290030292113</v>
      </c>
      <c r="R10" s="22">
        <v>1.5342827917906625</v>
      </c>
      <c r="S10" s="22">
        <v>1.5573999999999999</v>
      </c>
      <c r="T10" s="22">
        <v>1.5568</v>
      </c>
      <c r="U10" s="166">
        <v>1.6358999999999999</v>
      </c>
      <c r="V10" s="166">
        <v>1.3007</v>
      </c>
      <c r="W10" s="166">
        <v>1.4101000000000001</v>
      </c>
      <c r="X10" s="166">
        <v>1.5544</v>
      </c>
      <c r="Y10" s="166">
        <v>2.0518000000000001</v>
      </c>
      <c r="Z10" s="166">
        <v>1.9</v>
      </c>
      <c r="AA10" s="166">
        <v>1.8</v>
      </c>
      <c r="AB10" s="166">
        <v>1.9</v>
      </c>
      <c r="AC10" s="166">
        <v>2</v>
      </c>
      <c r="AD10" s="166">
        <v>1.8</v>
      </c>
      <c r="AE10" s="166">
        <v>1.6</v>
      </c>
      <c r="AF10" s="166">
        <v>1.7</v>
      </c>
      <c r="AG10" s="166">
        <v>1.8</v>
      </c>
      <c r="AH10" s="166">
        <v>1.6</v>
      </c>
      <c r="AI10" s="166">
        <v>1.4704999999999999</v>
      </c>
      <c r="AJ10" s="166">
        <v>1.8</v>
      </c>
      <c r="AK10" s="166">
        <v>1.8</v>
      </c>
      <c r="AL10" s="166">
        <v>1.6764000000000001</v>
      </c>
      <c r="AM10" s="166">
        <v>1.4497</v>
      </c>
      <c r="AN10" s="166">
        <v>1.3</v>
      </c>
      <c r="AO10" s="166">
        <v>1.6</v>
      </c>
      <c r="AP10" s="166">
        <v>1.6579999999999999</v>
      </c>
      <c r="AQ10" s="166">
        <v>1.5</v>
      </c>
      <c r="AR10" s="166">
        <v>1.4</v>
      </c>
      <c r="AS10" s="166">
        <v>1.7069000000000001</v>
      </c>
      <c r="AT10" s="166">
        <v>1.5</v>
      </c>
    </row>
    <row r="11" spans="1:46" s="12" customFormat="1" ht="12" thickBot="1">
      <c r="A11" s="135" t="s">
        <v>394</v>
      </c>
      <c r="B11" s="136" t="s">
        <v>395</v>
      </c>
      <c r="C11" s="141">
        <v>3.4363428805596619</v>
      </c>
      <c r="D11" s="141">
        <v>4.1157931647010164</v>
      </c>
      <c r="E11" s="141">
        <v>5.3012782929332065</v>
      </c>
      <c r="F11" s="141">
        <v>4.1556823834584851</v>
      </c>
      <c r="G11" s="141">
        <v>4</v>
      </c>
      <c r="H11" s="141">
        <v>4.4892552533213763</v>
      </c>
      <c r="I11" s="141">
        <v>5.6</v>
      </c>
      <c r="J11" s="141">
        <v>3.6092125737952583</v>
      </c>
      <c r="K11" s="141">
        <v>3.7</v>
      </c>
      <c r="L11" s="141">
        <v>4.0999999999999996</v>
      </c>
      <c r="M11" s="141">
        <v>5.2162348924212658</v>
      </c>
      <c r="N11" s="141">
        <v>3.3619972068409063</v>
      </c>
      <c r="O11" s="141">
        <v>3.7995286239946688</v>
      </c>
      <c r="P11" s="141">
        <v>4.4593650471012847</v>
      </c>
      <c r="Q11" s="141">
        <v>5.141876651823714</v>
      </c>
      <c r="R11" s="141">
        <v>3.438149746972563</v>
      </c>
      <c r="S11" s="141">
        <v>4.0689000000000002</v>
      </c>
      <c r="T11" s="141">
        <v>4.5999999999999996</v>
      </c>
      <c r="U11" s="141">
        <v>5.6</v>
      </c>
      <c r="V11" s="141">
        <v>3.7</v>
      </c>
      <c r="W11" s="141">
        <v>4.1608999999999998</v>
      </c>
      <c r="X11" s="141">
        <v>4.5</v>
      </c>
      <c r="Y11" s="141">
        <v>5.9</v>
      </c>
      <c r="Z11" s="141">
        <v>4.0999999999999996</v>
      </c>
      <c r="AA11" s="141">
        <v>4.3</v>
      </c>
      <c r="AB11" s="141">
        <v>4.8</v>
      </c>
      <c r="AC11" s="141">
        <v>5.9</v>
      </c>
      <c r="AD11" s="141">
        <v>3.8</v>
      </c>
      <c r="AE11" s="141">
        <v>3.9</v>
      </c>
      <c r="AF11" s="141">
        <v>4.5</v>
      </c>
      <c r="AG11" s="141">
        <v>5.4</v>
      </c>
      <c r="AH11" s="141">
        <v>3.7</v>
      </c>
      <c r="AI11" s="141">
        <v>3.8933000000000004</v>
      </c>
      <c r="AJ11" s="141">
        <v>4.5</v>
      </c>
      <c r="AK11" s="141">
        <v>5.4</v>
      </c>
      <c r="AL11" s="141">
        <v>3.9232000000000005</v>
      </c>
      <c r="AM11" s="141">
        <v>4.0349000000000004</v>
      </c>
      <c r="AN11" s="141">
        <v>4</v>
      </c>
      <c r="AO11" s="141">
        <v>4.8</v>
      </c>
      <c r="AP11" s="141">
        <v>3.5310000000000001</v>
      </c>
      <c r="AQ11" s="141">
        <v>3.6</v>
      </c>
      <c r="AR11" s="141">
        <v>4.2</v>
      </c>
      <c r="AS11" s="141">
        <v>4.9295999999999998</v>
      </c>
      <c r="AT11" s="141">
        <v>3.8</v>
      </c>
    </row>
    <row r="12" spans="1:46" s="12" customFormat="1" ht="12" thickBot="1">
      <c r="A12" s="174" t="s">
        <v>396</v>
      </c>
      <c r="B12" s="176" t="s">
        <v>397</v>
      </c>
      <c r="C12" s="141">
        <v>3.4363428805596619</v>
      </c>
      <c r="D12" s="141">
        <v>4.1157931647010164</v>
      </c>
      <c r="E12" s="141">
        <v>5.3012782929332065</v>
      </c>
      <c r="F12" s="141">
        <v>4.1556823834584851</v>
      </c>
      <c r="G12" s="141">
        <v>4</v>
      </c>
      <c r="H12" s="141">
        <v>4.4892552533213763</v>
      </c>
      <c r="I12" s="141">
        <v>5.6</v>
      </c>
      <c r="J12" s="141">
        <v>3.6092125737952583</v>
      </c>
      <c r="K12" s="141">
        <v>3.7</v>
      </c>
      <c r="L12" s="141">
        <v>4.0999999999999996</v>
      </c>
      <c r="M12" s="141">
        <v>5.2162348924212658</v>
      </c>
      <c r="N12" s="141">
        <v>3.3619972068409063</v>
      </c>
      <c r="O12" s="141">
        <v>3.7995286239946688</v>
      </c>
      <c r="P12" s="141">
        <v>4.4593650471012847</v>
      </c>
      <c r="Q12" s="141">
        <v>5.141876651823714</v>
      </c>
      <c r="R12" s="141">
        <v>3.438149746972563</v>
      </c>
      <c r="S12" s="141">
        <v>4.0689000000000002</v>
      </c>
      <c r="T12" s="141">
        <v>4.5999999999999996</v>
      </c>
      <c r="U12" s="141">
        <v>5.6</v>
      </c>
      <c r="V12" s="141">
        <v>3.7</v>
      </c>
      <c r="W12" s="141">
        <v>4.1608999999999998</v>
      </c>
      <c r="X12" s="141">
        <v>4.5</v>
      </c>
      <c r="Y12" s="141">
        <v>5.9</v>
      </c>
      <c r="Z12" s="141">
        <v>4.0999999999999996</v>
      </c>
      <c r="AA12" s="141">
        <v>4.3</v>
      </c>
      <c r="AB12" s="141">
        <v>4.4000000000000004</v>
      </c>
      <c r="AC12" s="141">
        <v>5.8</v>
      </c>
      <c r="AD12" s="141">
        <v>4.3</v>
      </c>
      <c r="AE12" s="141">
        <v>5</v>
      </c>
      <c r="AF12" s="141">
        <v>4.3</v>
      </c>
      <c r="AG12" s="141">
        <v>5.2</v>
      </c>
      <c r="AH12" s="141">
        <v>2.5</v>
      </c>
      <c r="AI12" s="141">
        <v>3.6099000000000001</v>
      </c>
      <c r="AJ12" s="141">
        <v>4.2</v>
      </c>
      <c r="AK12" s="141">
        <v>5.0999999999999996</v>
      </c>
      <c r="AL12" s="141">
        <v>3.5832000000000002</v>
      </c>
      <c r="AM12" s="141">
        <v>4.0349000000000004</v>
      </c>
      <c r="AN12" s="141">
        <v>4</v>
      </c>
      <c r="AO12" s="141">
        <v>4.8</v>
      </c>
      <c r="AP12" s="141">
        <v>2.8780000000000001</v>
      </c>
      <c r="AQ12" s="141">
        <v>3.4</v>
      </c>
      <c r="AR12" s="141">
        <v>4.0999999999999996</v>
      </c>
      <c r="AS12" s="141">
        <v>4.7535999999999996</v>
      </c>
      <c r="AT12" s="141">
        <v>3.8</v>
      </c>
    </row>
    <row r="13" spans="1:46">
      <c r="A13" s="15"/>
      <c r="B13" s="23"/>
    </row>
    <row r="14" spans="1:46">
      <c r="A14" s="211"/>
      <c r="B14" s="212"/>
    </row>
    <row r="15" spans="1:46" s="198" customFormat="1" ht="56.25">
      <c r="A15" s="234" t="s">
        <v>391</v>
      </c>
      <c r="B15" s="235" t="s">
        <v>392</v>
      </c>
      <c r="C15" s="197"/>
      <c r="D15" s="197"/>
    </row>
    <row r="16" spans="1:46" s="170" customFormat="1" ht="78.75">
      <c r="A16" s="232" t="s">
        <v>384</v>
      </c>
      <c r="B16" s="233" t="s">
        <v>385</v>
      </c>
      <c r="C16" s="206"/>
      <c r="D16" s="206"/>
      <c r="E16" s="206"/>
      <c r="F16" s="206"/>
      <c r="G16" s="206"/>
      <c r="H16" s="206"/>
      <c r="I16" s="206"/>
      <c r="J16" s="206"/>
      <c r="K16" s="206"/>
      <c r="L16" s="206"/>
      <c r="M16" s="206"/>
      <c r="N16" s="206"/>
      <c r="O16" s="206"/>
      <c r="P16" s="206"/>
      <c r="Q16" s="206"/>
      <c r="R16" s="206"/>
      <c r="S16" s="206"/>
      <c r="T16" s="206"/>
      <c r="U16" s="206"/>
      <c r="V16" s="214"/>
      <c r="W16" s="206"/>
      <c r="X16" s="206"/>
      <c r="Y16" s="206"/>
      <c r="Z16" s="206"/>
      <c r="AA16" s="206"/>
      <c r="AB16" s="206"/>
      <c r="AC16" s="206"/>
      <c r="AD16" s="206"/>
      <c r="AE16" s="206"/>
      <c r="AF16" s="206"/>
      <c r="AG16" s="206"/>
      <c r="AH16" s="206"/>
    </row>
    <row r="17" spans="1:34" s="170" customFormat="1" ht="22.5">
      <c r="A17" s="202" t="s">
        <v>110</v>
      </c>
      <c r="B17" s="203" t="s">
        <v>111</v>
      </c>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row>
    <row r="18" spans="1:34" ht="22.5">
      <c r="A18" s="200" t="s">
        <v>513</v>
      </c>
      <c r="B18" s="201" t="s">
        <v>514</v>
      </c>
      <c r="N18" s="34"/>
      <c r="O18" s="34"/>
      <c r="P18" s="34"/>
      <c r="Q18" s="34"/>
      <c r="R18" s="34"/>
      <c r="S18" s="34"/>
      <c r="T18" s="34"/>
      <c r="U18" s="34"/>
      <c r="V18" s="34"/>
      <c r="W18" s="34"/>
    </row>
  </sheetData>
  <phoneticPr fontId="12" type="noConversion"/>
  <hyperlinks>
    <hyperlink ref="A2" location="Content!A1" display="Tillbaka till innehållsförteckning" xr:uid="{2DD58AFB-D953-428D-8B92-461AD4D4A766}"/>
    <hyperlink ref="B2" location="Content!A1" display="Tillbaka till innehållsförteckning" xr:uid="{2ADB138D-DCBA-41D4-8285-7B2DF8F54A4C}"/>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C36"/>
  <sheetViews>
    <sheetView showGridLines="0" topLeftCell="A2" zoomScaleNormal="100" workbookViewId="0">
      <pane xSplit="2" topLeftCell="K1" activePane="topRight" state="frozen"/>
      <selection activeCell="A30" sqref="A30"/>
      <selection pane="topRight" activeCell="N27" sqref="N27"/>
    </sheetView>
  </sheetViews>
  <sheetFormatPr defaultColWidth="9.140625" defaultRowHeight="11.25"/>
  <cols>
    <col min="1" max="1" width="50.7109375" style="70" customWidth="1"/>
    <col min="2" max="2" width="50.7109375" style="71" customWidth="1"/>
    <col min="3" max="10" width="10.5703125" style="10" customWidth="1"/>
    <col min="11" max="13" width="10.5703125" style="10" bestFit="1" customWidth="1"/>
    <col min="14" max="16384" width="9.140625" style="10"/>
  </cols>
  <sheetData>
    <row r="1" spans="1:29" s="196" customFormat="1" ht="20.100000000000001" customHeight="1">
      <c r="A1" s="191" t="s">
        <v>399</v>
      </c>
      <c r="B1" s="192" t="s">
        <v>400</v>
      </c>
      <c r="C1" s="193"/>
      <c r="D1" s="193"/>
      <c r="E1" s="193"/>
      <c r="F1" s="193"/>
      <c r="G1" s="193"/>
      <c r="H1" s="193"/>
      <c r="I1" s="193"/>
      <c r="J1" s="193"/>
      <c r="K1" s="193"/>
      <c r="L1" s="193"/>
      <c r="M1" s="193"/>
      <c r="N1" s="195"/>
      <c r="O1" s="195"/>
      <c r="P1" s="195"/>
      <c r="Q1" s="195"/>
      <c r="R1" s="195"/>
      <c r="S1" s="195"/>
      <c r="T1" s="195"/>
      <c r="U1" s="195"/>
      <c r="V1" s="195"/>
      <c r="W1" s="195"/>
      <c r="X1" s="195"/>
      <c r="Y1" s="195"/>
      <c r="Z1" s="195"/>
      <c r="AA1" s="195"/>
      <c r="AB1" s="195"/>
      <c r="AC1" s="195"/>
    </row>
    <row r="2" spans="1:29">
      <c r="A2" s="189" t="s">
        <v>37</v>
      </c>
      <c r="B2" s="190" t="s">
        <v>38</v>
      </c>
      <c r="C2" s="29"/>
      <c r="D2" s="29"/>
      <c r="E2" s="29"/>
      <c r="F2" s="29"/>
      <c r="G2" s="29"/>
      <c r="H2" s="29"/>
      <c r="I2" s="29"/>
      <c r="J2" s="29"/>
      <c r="K2" s="29"/>
      <c r="L2" s="29"/>
      <c r="M2" s="29"/>
      <c r="N2" s="13"/>
      <c r="O2" s="13"/>
      <c r="P2" s="13"/>
      <c r="Q2" s="13"/>
      <c r="R2" s="13"/>
      <c r="S2" s="13"/>
      <c r="T2" s="13"/>
      <c r="U2" s="13"/>
      <c r="V2" s="13"/>
      <c r="W2" s="13"/>
      <c r="X2" s="13"/>
      <c r="Y2" s="13"/>
      <c r="Z2" s="13"/>
      <c r="AA2" s="13"/>
      <c r="AB2" s="13"/>
      <c r="AC2" s="13"/>
    </row>
    <row r="3" spans="1:29">
      <c r="A3" s="10"/>
      <c r="B3" s="177"/>
    </row>
    <row r="4" spans="1:29">
      <c r="A4" s="91"/>
      <c r="B4" s="143"/>
      <c r="C4" s="89">
        <v>2015</v>
      </c>
      <c r="D4" s="89">
        <v>2016</v>
      </c>
      <c r="E4" s="89">
        <v>2017</v>
      </c>
      <c r="F4" s="89">
        <v>2018</v>
      </c>
      <c r="G4" s="89">
        <v>2019</v>
      </c>
      <c r="H4" s="89">
        <v>2020</v>
      </c>
      <c r="I4" s="89">
        <v>2021</v>
      </c>
      <c r="J4" s="89">
        <v>2022</v>
      </c>
      <c r="K4" s="89">
        <v>2023</v>
      </c>
      <c r="L4" s="89">
        <v>2024</v>
      </c>
      <c r="M4" s="89">
        <v>2025</v>
      </c>
    </row>
    <row r="5" spans="1:29">
      <c r="A5" s="70" t="s">
        <v>396</v>
      </c>
      <c r="B5" s="71" t="s">
        <v>397</v>
      </c>
      <c r="C5" s="10">
        <v>4.3</v>
      </c>
      <c r="D5" s="10">
        <v>4.4000000000000004</v>
      </c>
      <c r="E5" s="10">
        <v>4.0999999999999996</v>
      </c>
      <c r="F5" s="10">
        <v>4.2</v>
      </c>
      <c r="G5" s="10">
        <v>4.5</v>
      </c>
      <c r="H5" s="10">
        <v>4.7</v>
      </c>
      <c r="I5" s="10">
        <v>4.7</v>
      </c>
      <c r="J5" s="10">
        <v>4.2</v>
      </c>
      <c r="K5" s="244">
        <v>4.1334999999999997</v>
      </c>
      <c r="L5" s="244">
        <v>3.9140000000000001</v>
      </c>
      <c r="M5" s="244">
        <v>4.01</v>
      </c>
    </row>
    <row r="6" spans="1:29">
      <c r="A6" s="70" t="s">
        <v>401</v>
      </c>
      <c r="B6" s="71" t="s">
        <v>402</v>
      </c>
      <c r="C6" s="87">
        <v>43</v>
      </c>
      <c r="D6" s="10">
        <v>39.1</v>
      </c>
      <c r="E6" s="87">
        <v>39</v>
      </c>
      <c r="F6" s="87">
        <v>37</v>
      </c>
      <c r="G6" s="87">
        <v>24.6</v>
      </c>
      <c r="H6" s="87">
        <v>24.3</v>
      </c>
      <c r="I6" s="87">
        <v>21.8</v>
      </c>
      <c r="J6" s="87">
        <v>24.1</v>
      </c>
      <c r="K6" s="244">
        <v>23.936699999999998</v>
      </c>
      <c r="L6" s="244">
        <v>20.9</v>
      </c>
      <c r="M6" s="244">
        <v>21.21</v>
      </c>
    </row>
    <row r="7" spans="1:29">
      <c r="A7" s="70" t="s">
        <v>403</v>
      </c>
      <c r="B7" s="71" t="s">
        <v>404</v>
      </c>
      <c r="C7" s="9">
        <v>-1449</v>
      </c>
      <c r="D7" s="9">
        <v>-1249</v>
      </c>
      <c r="E7" s="9">
        <v>-871</v>
      </c>
      <c r="F7" s="9">
        <v>-1047</v>
      </c>
      <c r="G7" s="9">
        <v>5131</v>
      </c>
      <c r="H7" s="9">
        <v>4577</v>
      </c>
      <c r="I7" s="9">
        <v>7640</v>
      </c>
      <c r="J7" s="9">
        <v>8982</v>
      </c>
      <c r="K7" s="9">
        <v>9338.9169999999995</v>
      </c>
      <c r="L7" s="9">
        <v>14861.142</v>
      </c>
      <c r="M7" s="9">
        <v>14598.32</v>
      </c>
    </row>
    <row r="8" spans="1:29">
      <c r="A8" s="70" t="s">
        <v>405</v>
      </c>
      <c r="B8" s="71" t="s">
        <v>406</v>
      </c>
      <c r="C8" s="9">
        <v>-1449</v>
      </c>
      <c r="D8" s="9">
        <v>-1249</v>
      </c>
      <c r="E8" s="9">
        <v>-871</v>
      </c>
      <c r="F8" s="9">
        <v>-1047</v>
      </c>
      <c r="G8" s="9">
        <v>-377</v>
      </c>
      <c r="H8" s="9">
        <v>-1131</v>
      </c>
      <c r="I8" s="9">
        <v>1236</v>
      </c>
      <c r="J8" s="9">
        <v>-68</v>
      </c>
      <c r="K8" s="9">
        <v>93.058000000000007</v>
      </c>
      <c r="L8" s="9">
        <v>2467.357</v>
      </c>
      <c r="M8" s="9">
        <v>1895.97</v>
      </c>
    </row>
    <row r="9" spans="1:29">
      <c r="A9" s="70" t="s">
        <v>407</v>
      </c>
      <c r="B9" s="71" t="s">
        <v>408</v>
      </c>
      <c r="C9" s="88" t="s">
        <v>79</v>
      </c>
      <c r="D9" s="88" t="s">
        <v>79</v>
      </c>
      <c r="E9" s="88" t="s">
        <v>79</v>
      </c>
      <c r="F9" s="88" t="s">
        <v>79</v>
      </c>
      <c r="G9" s="88">
        <v>1.2</v>
      </c>
      <c r="H9" s="88">
        <v>1</v>
      </c>
      <c r="I9" s="88">
        <v>1.5</v>
      </c>
      <c r="J9" s="88">
        <v>1.6</v>
      </c>
      <c r="K9" s="165">
        <v>1.471776</v>
      </c>
      <c r="L9" s="165">
        <v>2.2400000000000002</v>
      </c>
      <c r="M9" s="165">
        <v>1.91</v>
      </c>
    </row>
    <row r="10" spans="1:29">
      <c r="A10" s="70" t="s">
        <v>409</v>
      </c>
      <c r="B10" s="71" t="s">
        <v>410</v>
      </c>
      <c r="C10" s="88" t="s">
        <v>79</v>
      </c>
      <c r="D10" s="88" t="s">
        <v>79</v>
      </c>
      <c r="E10" s="88" t="s">
        <v>79</v>
      </c>
      <c r="F10" s="88" t="s">
        <v>79</v>
      </c>
      <c r="G10" s="88">
        <v>-0.1</v>
      </c>
      <c r="H10" s="88">
        <v>-0.4</v>
      </c>
      <c r="I10" s="88">
        <v>0.4</v>
      </c>
      <c r="J10" s="107">
        <v>0</v>
      </c>
      <c r="K10" s="165">
        <v>2.243687654413561E-2</v>
      </c>
      <c r="L10" s="165">
        <v>0.58599999999999997</v>
      </c>
      <c r="M10" s="165">
        <v>0.4</v>
      </c>
    </row>
    <row r="11" spans="1:29">
      <c r="A11" s="70" t="s">
        <v>411</v>
      </c>
      <c r="B11" s="71" t="s">
        <v>412</v>
      </c>
      <c r="C11" s="10">
        <v>-0.3</v>
      </c>
      <c r="D11" s="10">
        <v>-0.3</v>
      </c>
      <c r="E11" s="10">
        <v>-0.2</v>
      </c>
      <c r="F11" s="10">
        <v>-0.2</v>
      </c>
      <c r="G11" s="10">
        <v>1.2</v>
      </c>
      <c r="H11" s="10">
        <v>1</v>
      </c>
      <c r="I11" s="10">
        <v>1.5</v>
      </c>
      <c r="J11" s="10">
        <v>1.3</v>
      </c>
      <c r="K11" s="244">
        <v>1.299731</v>
      </c>
      <c r="L11" s="244">
        <v>2.0110000000000001</v>
      </c>
      <c r="M11" s="244">
        <v>1.86</v>
      </c>
    </row>
    <row r="12" spans="1:29">
      <c r="A12" s="70" t="s">
        <v>413</v>
      </c>
      <c r="B12" s="71" t="s">
        <v>414</v>
      </c>
      <c r="C12" s="10">
        <v>-0.3</v>
      </c>
      <c r="D12" s="10">
        <v>-0.3</v>
      </c>
      <c r="E12" s="10">
        <v>-0.2</v>
      </c>
      <c r="F12" s="10">
        <v>-0.2</v>
      </c>
      <c r="G12" s="10">
        <v>-0.1</v>
      </c>
      <c r="H12" s="10">
        <v>-0.2</v>
      </c>
      <c r="I12" s="10">
        <v>0.2</v>
      </c>
      <c r="J12" s="87">
        <v>0</v>
      </c>
      <c r="K12" s="244">
        <v>1.24E-2</v>
      </c>
      <c r="L12" s="244">
        <v>0.318</v>
      </c>
      <c r="M12" s="244">
        <v>0.23</v>
      </c>
    </row>
    <row r="13" spans="1:29">
      <c r="A13" s="70" t="s">
        <v>415</v>
      </c>
      <c r="B13" s="71" t="s">
        <v>416</v>
      </c>
      <c r="C13" s="9">
        <v>5035</v>
      </c>
      <c r="D13" s="9">
        <v>4616</v>
      </c>
      <c r="E13" s="9">
        <v>5006</v>
      </c>
      <c r="F13" s="9">
        <v>5052</v>
      </c>
      <c r="G13" s="9">
        <v>10178</v>
      </c>
      <c r="H13" s="9">
        <v>10674</v>
      </c>
      <c r="I13" s="9">
        <v>13550</v>
      </c>
      <c r="J13" s="9">
        <v>16442</v>
      </c>
      <c r="K13" s="9">
        <v>17212.242999999999</v>
      </c>
      <c r="L13" s="9">
        <v>22984.585999999999</v>
      </c>
      <c r="M13" s="9">
        <v>23505.19</v>
      </c>
    </row>
    <row r="14" spans="1:29">
      <c r="A14" s="70" t="s">
        <v>417</v>
      </c>
      <c r="B14" s="71" t="s">
        <v>418</v>
      </c>
      <c r="C14" s="10">
        <v>36.5</v>
      </c>
      <c r="D14" s="10">
        <v>39.5</v>
      </c>
      <c r="E14" s="10">
        <v>39.4</v>
      </c>
      <c r="F14" s="10">
        <v>40.4</v>
      </c>
      <c r="G14" s="10">
        <v>30.1</v>
      </c>
      <c r="H14" s="10">
        <v>24.2</v>
      </c>
      <c r="I14" s="10">
        <v>22.4</v>
      </c>
      <c r="J14" s="10">
        <v>20.9</v>
      </c>
      <c r="K14" s="244">
        <v>20.333000000000002</v>
      </c>
      <c r="L14" s="244">
        <v>16.622</v>
      </c>
      <c r="M14" s="244">
        <v>15.53</v>
      </c>
    </row>
    <row r="15" spans="1:29">
      <c r="A15" s="70" t="s">
        <v>419</v>
      </c>
      <c r="B15" s="71" t="s">
        <v>420</v>
      </c>
      <c r="C15" s="10">
        <v>31.8</v>
      </c>
      <c r="D15" s="10">
        <v>34.1</v>
      </c>
      <c r="E15" s="10">
        <v>34.9</v>
      </c>
      <c r="F15" s="10">
        <v>36.200000000000003</v>
      </c>
      <c r="G15" s="10">
        <v>39.6</v>
      </c>
      <c r="H15" s="10">
        <v>45.7</v>
      </c>
      <c r="I15" s="10">
        <v>46.3</v>
      </c>
      <c r="J15" s="10">
        <v>40.799999999999997</v>
      </c>
      <c r="K15" s="244">
        <v>34.962199999999996</v>
      </c>
      <c r="L15" s="244">
        <v>31.472000000000001</v>
      </c>
      <c r="M15" s="244">
        <v>32.130000000000003</v>
      </c>
    </row>
    <row r="16" spans="1:29">
      <c r="A16" s="70" t="s">
        <v>421</v>
      </c>
      <c r="B16" s="71" t="s">
        <v>422</v>
      </c>
      <c r="C16" s="9">
        <v>8803</v>
      </c>
      <c r="D16" s="9">
        <v>9211</v>
      </c>
      <c r="E16" s="9">
        <v>9903</v>
      </c>
      <c r="F16" s="9">
        <v>10215</v>
      </c>
      <c r="G16" s="9">
        <v>10854</v>
      </c>
      <c r="H16" s="9">
        <v>11451</v>
      </c>
      <c r="I16" s="9">
        <v>12202</v>
      </c>
      <c r="J16" s="9">
        <v>12772</v>
      </c>
      <c r="K16" s="9">
        <v>13185</v>
      </c>
      <c r="L16" s="9">
        <v>13709</v>
      </c>
      <c r="M16" s="9">
        <v>15620</v>
      </c>
    </row>
    <row r="17" spans="1:13">
      <c r="A17" s="70" t="s">
        <v>423</v>
      </c>
      <c r="B17" s="71" t="s">
        <v>424</v>
      </c>
      <c r="C17" s="10">
        <v>764</v>
      </c>
      <c r="D17" s="10">
        <v>580</v>
      </c>
      <c r="E17" s="9">
        <v>1934</v>
      </c>
      <c r="F17" s="9">
        <v>1021</v>
      </c>
      <c r="G17" s="9">
        <v>2452</v>
      </c>
      <c r="H17" s="9">
        <v>2755</v>
      </c>
      <c r="I17" s="9">
        <v>3565</v>
      </c>
      <c r="J17" s="9">
        <v>6967</v>
      </c>
      <c r="K17" s="9">
        <v>4087</v>
      </c>
      <c r="L17" s="9">
        <v>6516</v>
      </c>
      <c r="M17" s="9">
        <v>4548.04</v>
      </c>
    </row>
    <row r="18" spans="1:13">
      <c r="A18" s="70" t="s">
        <v>425</v>
      </c>
      <c r="B18" s="71" t="s">
        <v>426</v>
      </c>
      <c r="C18" s="10">
        <v>764</v>
      </c>
      <c r="D18" s="10">
        <v>580</v>
      </c>
      <c r="E18" s="9">
        <v>1934</v>
      </c>
      <c r="F18" s="9">
        <v>1021</v>
      </c>
      <c r="G18" s="9">
        <v>1481</v>
      </c>
      <c r="H18" s="9">
        <v>1031</v>
      </c>
      <c r="I18" s="9">
        <v>1825</v>
      </c>
      <c r="J18" s="9">
        <v>2593</v>
      </c>
      <c r="K18" s="9">
        <v>1946</v>
      </c>
      <c r="L18" s="9">
        <v>1539</v>
      </c>
      <c r="M18" s="9">
        <v>1729.52</v>
      </c>
    </row>
    <row r="19" spans="1:13">
      <c r="A19" s="70" t="s">
        <v>427</v>
      </c>
      <c r="B19" s="71" t="s">
        <v>428</v>
      </c>
      <c r="C19" s="10">
        <v>696</v>
      </c>
      <c r="D19" s="10">
        <v>719</v>
      </c>
      <c r="E19" s="9">
        <v>744</v>
      </c>
      <c r="F19" s="9">
        <v>760</v>
      </c>
      <c r="G19" s="9">
        <v>2146</v>
      </c>
      <c r="H19" s="9">
        <v>2252</v>
      </c>
      <c r="I19" s="9">
        <v>2399</v>
      </c>
      <c r="J19" s="9">
        <v>2580</v>
      </c>
      <c r="K19" s="9">
        <v>2993</v>
      </c>
      <c r="L19" s="9">
        <v>3368.895</v>
      </c>
      <c r="M19" s="9">
        <v>4053.61</v>
      </c>
    </row>
    <row r="20" spans="1:13">
      <c r="A20" s="70" t="s">
        <v>429</v>
      </c>
      <c r="B20" s="71" t="s">
        <v>430</v>
      </c>
      <c r="C20" s="9">
        <v>209870712</v>
      </c>
      <c r="D20" s="9">
        <v>209870712</v>
      </c>
      <c r="E20" s="9">
        <v>209676712</v>
      </c>
      <c r="F20" s="9">
        <v>209494712</v>
      </c>
      <c r="G20" s="9">
        <v>209298712</v>
      </c>
      <c r="H20" s="9">
        <v>209198604</v>
      </c>
      <c r="I20" s="9">
        <v>209104732</v>
      </c>
      <c r="J20" s="9">
        <v>215805384</v>
      </c>
      <c r="K20" s="9">
        <v>215777588</v>
      </c>
      <c r="L20" s="9">
        <v>215744895</v>
      </c>
      <c r="M20" s="9">
        <v>215921723</v>
      </c>
    </row>
    <row r="21" spans="1:13">
      <c r="A21" s="70" t="s">
        <v>431</v>
      </c>
      <c r="B21" s="71" t="s">
        <v>432</v>
      </c>
      <c r="C21" s="9">
        <v>209870712</v>
      </c>
      <c r="D21" s="9">
        <v>209870712</v>
      </c>
      <c r="E21" s="9">
        <v>209748468</v>
      </c>
      <c r="F21" s="9">
        <v>209563072</v>
      </c>
      <c r="G21" s="9">
        <v>209380332</v>
      </c>
      <c r="H21" s="9">
        <v>209253740</v>
      </c>
      <c r="I21" s="9">
        <v>209158470</v>
      </c>
      <c r="J21" s="9">
        <v>213117592</v>
      </c>
      <c r="K21" s="9">
        <v>215798253</v>
      </c>
      <c r="L21" s="9">
        <v>215787900</v>
      </c>
      <c r="M21" s="9">
        <v>215865727</v>
      </c>
    </row>
    <row r="22" spans="1:13">
      <c r="A22" s="70" t="s">
        <v>433</v>
      </c>
      <c r="B22" s="71" t="s">
        <v>434</v>
      </c>
      <c r="C22" s="9">
        <v>209870712</v>
      </c>
      <c r="D22" s="9">
        <v>209870712</v>
      </c>
      <c r="E22" s="9">
        <v>209872801</v>
      </c>
      <c r="F22" s="9">
        <v>209867642</v>
      </c>
      <c r="G22" s="9">
        <v>209878569</v>
      </c>
      <c r="H22" s="9">
        <v>209877099</v>
      </c>
      <c r="I22" s="9">
        <v>209875766</v>
      </c>
      <c r="J22" s="9">
        <v>214036026</v>
      </c>
      <c r="K22" s="9">
        <v>216837527</v>
      </c>
      <c r="L22" s="9">
        <v>216834104</v>
      </c>
      <c r="M22" s="9">
        <v>216826653</v>
      </c>
    </row>
    <row r="23" spans="1:13">
      <c r="C23" s="9"/>
      <c r="D23" s="9"/>
      <c r="E23" s="9"/>
      <c r="F23" s="9"/>
      <c r="G23" s="9"/>
      <c r="H23" s="9"/>
      <c r="I23" s="9"/>
      <c r="J23" s="9"/>
      <c r="K23" s="244"/>
      <c r="L23" s="244"/>
      <c r="M23" s="244"/>
    </row>
    <row r="24" spans="1:13">
      <c r="A24" s="73" t="s">
        <v>435</v>
      </c>
      <c r="B24" s="74" t="s">
        <v>436</v>
      </c>
      <c r="K24" s="244"/>
      <c r="L24" s="244"/>
      <c r="M24" s="244"/>
    </row>
    <row r="25" spans="1:13">
      <c r="A25" s="70" t="s">
        <v>104</v>
      </c>
      <c r="B25" s="71" t="s">
        <v>105</v>
      </c>
      <c r="C25" s="10">
        <v>6.48</v>
      </c>
      <c r="D25" s="10">
        <v>7.02</v>
      </c>
      <c r="E25" s="10">
        <v>6.98</v>
      </c>
      <c r="F25" s="10">
        <v>7.41</v>
      </c>
      <c r="G25" s="10">
        <v>7.87</v>
      </c>
      <c r="H25" s="10">
        <v>9.1199999999999992</v>
      </c>
      <c r="I25" s="90">
        <v>10.199999999999999</v>
      </c>
      <c r="J25" s="10">
        <v>11.04</v>
      </c>
      <c r="K25" s="243">
        <v>10.924322999999999</v>
      </c>
      <c r="L25" s="243">
        <v>10.157999999999999</v>
      </c>
      <c r="M25" s="243">
        <v>10.84</v>
      </c>
    </row>
    <row r="26" spans="1:13">
      <c r="A26" s="70" t="s">
        <v>106</v>
      </c>
      <c r="B26" s="71" t="s">
        <v>107</v>
      </c>
      <c r="C26" s="10">
        <v>6.48</v>
      </c>
      <c r="D26" s="10">
        <v>7.02</v>
      </c>
      <c r="E26" s="10">
        <v>6.98</v>
      </c>
      <c r="F26" s="10">
        <v>7.4</v>
      </c>
      <c r="G26" s="10">
        <v>7.85</v>
      </c>
      <c r="H26" s="10">
        <v>9.09</v>
      </c>
      <c r="I26" s="10">
        <v>10.16</v>
      </c>
      <c r="J26" s="10">
        <v>10.99</v>
      </c>
      <c r="K26" s="243">
        <v>10.87</v>
      </c>
      <c r="L26" s="243">
        <v>10.109</v>
      </c>
      <c r="M26" s="243">
        <v>10.79</v>
      </c>
    </row>
    <row r="27" spans="1:13">
      <c r="A27" s="70" t="s">
        <v>437</v>
      </c>
      <c r="B27" s="71" t="s">
        <v>438</v>
      </c>
      <c r="C27" s="90">
        <v>5</v>
      </c>
      <c r="D27" s="90">
        <v>6</v>
      </c>
      <c r="E27" s="90">
        <v>7</v>
      </c>
      <c r="F27" s="90">
        <v>7</v>
      </c>
      <c r="G27" s="90">
        <v>7.25</v>
      </c>
      <c r="H27" s="90">
        <v>7.5</v>
      </c>
      <c r="I27" s="90">
        <v>7.75</v>
      </c>
      <c r="J27" s="90">
        <v>8.15</v>
      </c>
      <c r="K27" s="243">
        <v>8.5</v>
      </c>
      <c r="L27" s="243">
        <v>8.75</v>
      </c>
      <c r="M27" s="243">
        <v>9</v>
      </c>
    </row>
    <row r="28" spans="1:13">
      <c r="A28" s="70" t="s">
        <v>439</v>
      </c>
      <c r="B28" s="71" t="s">
        <v>440</v>
      </c>
      <c r="C28" s="90">
        <v>4</v>
      </c>
      <c r="D28" s="88" t="s">
        <v>79</v>
      </c>
      <c r="E28" s="88" t="s">
        <v>79</v>
      </c>
      <c r="F28" s="88" t="s">
        <v>79</v>
      </c>
      <c r="G28" s="88" t="s">
        <v>79</v>
      </c>
      <c r="H28" s="88" t="s">
        <v>79</v>
      </c>
      <c r="I28" s="88" t="s">
        <v>79</v>
      </c>
      <c r="J28" s="88" t="s">
        <v>79</v>
      </c>
      <c r="K28" s="88" t="s">
        <v>79</v>
      </c>
      <c r="L28" s="88" t="s">
        <v>79</v>
      </c>
      <c r="M28" s="88" t="s">
        <v>79</v>
      </c>
    </row>
    <row r="29" spans="1:13">
      <c r="A29" s="70" t="s">
        <v>441</v>
      </c>
      <c r="B29" s="71" t="s">
        <v>442</v>
      </c>
      <c r="C29" s="10">
        <v>21.58</v>
      </c>
      <c r="D29" s="10">
        <v>19.62</v>
      </c>
      <c r="E29" s="10">
        <v>20.350000000000001</v>
      </c>
      <c r="F29" s="10">
        <v>20.54</v>
      </c>
      <c r="G29" s="10">
        <v>19.21</v>
      </c>
      <c r="H29" s="10">
        <v>20.7</v>
      </c>
      <c r="I29" s="10">
        <v>23.68</v>
      </c>
      <c r="J29" s="10">
        <v>30.62</v>
      </c>
      <c r="K29" s="243">
        <v>31.871552999999999</v>
      </c>
      <c r="L29" s="243">
        <v>32.691000000000003</v>
      </c>
      <c r="M29" s="243">
        <v>34.770000000000003</v>
      </c>
    </row>
    <row r="30" spans="1:13">
      <c r="A30" s="70" t="s">
        <v>443</v>
      </c>
      <c r="B30" s="71" t="s">
        <v>444</v>
      </c>
      <c r="C30" s="10">
        <v>3.9</v>
      </c>
      <c r="D30" s="90">
        <v>-0.99</v>
      </c>
      <c r="E30" s="10">
        <v>-1.67</v>
      </c>
      <c r="F30" s="10">
        <v>0.93</v>
      </c>
      <c r="G30" s="10">
        <v>-3.7</v>
      </c>
      <c r="H30" s="10">
        <v>3.51</v>
      </c>
      <c r="I30" s="10">
        <v>-3.82</v>
      </c>
      <c r="J30" s="10">
        <v>-0.82</v>
      </c>
      <c r="K30" s="243">
        <v>0.59777999999999998</v>
      </c>
      <c r="L30" s="243">
        <v>0.218</v>
      </c>
      <c r="M30" s="243">
        <v>1.58</v>
      </c>
    </row>
    <row r="32" spans="1:13">
      <c r="A32" s="218"/>
      <c r="B32" s="219"/>
    </row>
    <row r="33" spans="1:28" s="198" customFormat="1" ht="22.5">
      <c r="A33" s="230" t="s">
        <v>445</v>
      </c>
      <c r="B33" s="231" t="s">
        <v>446</v>
      </c>
    </row>
    <row r="34" spans="1:28" s="198" customFormat="1" ht="22.5">
      <c r="A34" s="232" t="s">
        <v>110</v>
      </c>
      <c r="B34" s="233" t="s">
        <v>111</v>
      </c>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row>
    <row r="35" spans="1:28" s="198" customFormat="1" ht="33.75">
      <c r="A35" s="215" t="s">
        <v>447</v>
      </c>
      <c r="B35" s="216" t="s">
        <v>448</v>
      </c>
    </row>
    <row r="36" spans="1:28" ht="22.5">
      <c r="A36" s="200" t="s">
        <v>513</v>
      </c>
      <c r="B36" s="201" t="s">
        <v>514</v>
      </c>
    </row>
  </sheetData>
  <hyperlinks>
    <hyperlink ref="A2" location="Content!A1" display="Tillbaka till innehållsförteckning" xr:uid="{5EC0BCFC-183A-45D8-9787-F6428CE277EC}"/>
    <hyperlink ref="B2" location="Content!A1" display="Tillbaka till innehållsförteckning" xr:uid="{CFFCD44D-E6E4-4C64-84CE-016337BB5743}"/>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68E35-5615-4531-93FA-5E7072392FB4}">
  <sheetPr>
    <pageSetUpPr fitToPage="1"/>
  </sheetPr>
  <dimension ref="A1:AT41"/>
  <sheetViews>
    <sheetView showGridLines="0" zoomScaleNormal="100" workbookViewId="0">
      <pane xSplit="2" topLeftCell="AO1" activePane="topRight" state="frozen"/>
      <selection activeCell="A30" sqref="A30"/>
      <selection pane="topRight" activeCell="AR29" sqref="AR29"/>
    </sheetView>
  </sheetViews>
  <sheetFormatPr defaultColWidth="9.140625" defaultRowHeight="11.25"/>
  <cols>
    <col min="1" max="1" width="50.7109375" style="15" customWidth="1"/>
    <col min="2" max="2" width="50.7109375" style="23" customWidth="1"/>
    <col min="3" max="34" width="9.140625" style="15" customWidth="1"/>
    <col min="35" max="38" width="9.140625" style="10" customWidth="1"/>
    <col min="39" max="40" width="9.140625" style="10"/>
    <col min="41" max="42" width="8.140625" style="10" customWidth="1"/>
    <col min="43" max="16384" width="9.140625" style="10"/>
  </cols>
  <sheetData>
    <row r="1" spans="1:46" s="196" customFormat="1" ht="20.100000000000001" customHeight="1">
      <c r="A1" s="191" t="s">
        <v>399</v>
      </c>
      <c r="B1" s="192" t="s">
        <v>400</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row>
    <row r="2" spans="1:46">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6">
      <c r="A3" s="73"/>
      <c r="B3" s="74"/>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row>
    <row r="4" spans="1:46">
      <c r="A4" s="18"/>
      <c r="B4" s="41"/>
      <c r="C4" s="250" t="s">
        <v>114</v>
      </c>
      <c r="D4" s="250" t="s">
        <v>115</v>
      </c>
      <c r="E4" s="250" t="s">
        <v>116</v>
      </c>
      <c r="F4" s="250" t="s">
        <v>117</v>
      </c>
      <c r="G4" s="250" t="s">
        <v>118</v>
      </c>
      <c r="H4" s="250" t="s">
        <v>119</v>
      </c>
      <c r="I4" s="250" t="s">
        <v>120</v>
      </c>
      <c r="J4" s="250" t="s">
        <v>121</v>
      </c>
      <c r="K4" s="250" t="s">
        <v>122</v>
      </c>
      <c r="L4" s="250" t="s">
        <v>123</v>
      </c>
      <c r="M4" s="250" t="s">
        <v>124</v>
      </c>
      <c r="N4" s="250" t="s">
        <v>125</v>
      </c>
      <c r="O4" s="250" t="s">
        <v>126</v>
      </c>
      <c r="P4" s="250" t="s">
        <v>127</v>
      </c>
      <c r="Q4" s="250" t="s">
        <v>128</v>
      </c>
      <c r="R4" s="250" t="s">
        <v>129</v>
      </c>
      <c r="S4" s="250" t="s">
        <v>130</v>
      </c>
      <c r="T4" s="250" t="s">
        <v>131</v>
      </c>
      <c r="U4" s="250" t="s">
        <v>132</v>
      </c>
      <c r="V4" s="250" t="s">
        <v>133</v>
      </c>
      <c r="W4" s="250" t="s">
        <v>134</v>
      </c>
      <c r="X4" s="250" t="s">
        <v>135</v>
      </c>
      <c r="Y4" s="250" t="s">
        <v>136</v>
      </c>
      <c r="Z4" s="250" t="s">
        <v>137</v>
      </c>
      <c r="AA4" s="250" t="s">
        <v>138</v>
      </c>
      <c r="AB4" s="250" t="s">
        <v>139</v>
      </c>
      <c r="AC4" s="250" t="s">
        <v>140</v>
      </c>
      <c r="AD4" s="250" t="s">
        <v>141</v>
      </c>
      <c r="AE4" s="250" t="s">
        <v>142</v>
      </c>
      <c r="AF4" s="250" t="s">
        <v>143</v>
      </c>
      <c r="AG4" s="250" t="s">
        <v>144</v>
      </c>
      <c r="AH4" s="250" t="s">
        <v>145</v>
      </c>
      <c r="AI4" s="250" t="s">
        <v>146</v>
      </c>
      <c r="AJ4" s="250" t="s">
        <v>147</v>
      </c>
      <c r="AK4" s="250" t="s">
        <v>148</v>
      </c>
      <c r="AL4" s="250" t="s">
        <v>149</v>
      </c>
      <c r="AM4" s="250" t="s">
        <v>150</v>
      </c>
      <c r="AN4" s="250" t="s">
        <v>151</v>
      </c>
      <c r="AO4" s="250" t="s">
        <v>510</v>
      </c>
      <c r="AP4" s="250" t="s">
        <v>511</v>
      </c>
      <c r="AQ4" s="250" t="s">
        <v>515</v>
      </c>
      <c r="AR4" s="250" t="s">
        <v>516</v>
      </c>
      <c r="AS4" s="250" t="s">
        <v>517</v>
      </c>
      <c r="AT4" s="250" t="s">
        <v>518</v>
      </c>
    </row>
    <row r="5" spans="1:46">
      <c r="A5" s="251" t="s">
        <v>41</v>
      </c>
      <c r="B5" s="33" t="s">
        <v>42</v>
      </c>
      <c r="C5" s="252">
        <v>9565.7800000000007</v>
      </c>
      <c r="D5" s="252">
        <v>10477.786</v>
      </c>
      <c r="E5" s="252">
        <v>10412</v>
      </c>
      <c r="F5" s="252">
        <v>10791.175999999999</v>
      </c>
      <c r="G5" s="252">
        <v>10395.064</v>
      </c>
      <c r="H5" s="252">
        <v>10990.999</v>
      </c>
      <c r="I5" s="252">
        <v>10853.067999999999</v>
      </c>
      <c r="J5" s="252">
        <v>11115.721</v>
      </c>
      <c r="K5" s="252">
        <v>10638.927</v>
      </c>
      <c r="L5" s="252">
        <v>11924.829</v>
      </c>
      <c r="M5" s="252">
        <v>11578</v>
      </c>
      <c r="N5" s="252">
        <v>11826.036</v>
      </c>
      <c r="O5" s="252">
        <v>11444.367</v>
      </c>
      <c r="P5" s="252">
        <v>12220.686</v>
      </c>
      <c r="Q5" s="252">
        <v>12049.939</v>
      </c>
      <c r="R5" s="252">
        <v>12370.2</v>
      </c>
      <c r="S5" s="252">
        <v>11930.713</v>
      </c>
      <c r="T5" s="252">
        <v>13038.298000000001</v>
      </c>
      <c r="U5" s="252">
        <v>12731.335999999999</v>
      </c>
      <c r="V5" s="252">
        <v>13039.632</v>
      </c>
      <c r="W5" s="252">
        <v>13066.734</v>
      </c>
      <c r="X5" s="252">
        <v>13569.584999999999</v>
      </c>
      <c r="Y5" s="253">
        <v>13425.905000000001</v>
      </c>
      <c r="Z5" s="253">
        <v>13633</v>
      </c>
      <c r="AA5" s="253">
        <v>13203</v>
      </c>
      <c r="AB5" s="253">
        <v>13903</v>
      </c>
      <c r="AC5" s="253">
        <v>13723</v>
      </c>
      <c r="AD5" s="253">
        <v>17062</v>
      </c>
      <c r="AE5" s="253">
        <v>16593</v>
      </c>
      <c r="AF5" s="253">
        <v>18468</v>
      </c>
      <c r="AG5" s="253">
        <v>18674</v>
      </c>
      <c r="AH5" s="253">
        <v>19740</v>
      </c>
      <c r="AI5" s="253">
        <v>19252.473000000002</v>
      </c>
      <c r="AJ5" s="253">
        <v>20797</v>
      </c>
      <c r="AK5" s="253">
        <v>20292.616000000002</v>
      </c>
      <c r="AL5" s="253">
        <v>20768.863000000001</v>
      </c>
      <c r="AM5" s="253">
        <v>20252</v>
      </c>
      <c r="AN5" s="253">
        <v>21044</v>
      </c>
      <c r="AO5" s="253">
        <v>20902</v>
      </c>
      <c r="AP5" s="253">
        <v>21859.87</v>
      </c>
      <c r="AQ5" s="253">
        <v>21039.714</v>
      </c>
      <c r="AR5" s="253">
        <v>22994.669000000002</v>
      </c>
      <c r="AS5" s="253">
        <v>22286.447</v>
      </c>
      <c r="AT5" s="253">
        <v>22831</v>
      </c>
    </row>
    <row r="6" spans="1:46">
      <c r="A6" s="251" t="s">
        <v>449</v>
      </c>
      <c r="B6" s="33" t="s">
        <v>58</v>
      </c>
      <c r="C6" s="252">
        <v>328.71300000000002</v>
      </c>
      <c r="D6" s="252">
        <v>431.24400000000003</v>
      </c>
      <c r="E6" s="252">
        <v>552.00699999999995</v>
      </c>
      <c r="F6" s="252">
        <v>448.447</v>
      </c>
      <c r="G6" s="252">
        <v>408.495</v>
      </c>
      <c r="H6" s="252">
        <v>494</v>
      </c>
      <c r="I6" s="252">
        <v>599.09799999999996</v>
      </c>
      <c r="J6" s="252">
        <v>401.19</v>
      </c>
      <c r="K6" s="252">
        <v>397.11900000000003</v>
      </c>
      <c r="L6" s="252">
        <v>487.03500000000003</v>
      </c>
      <c r="M6" s="252">
        <v>603.96400000000006</v>
      </c>
      <c r="N6" s="252">
        <v>397.59100000000001</v>
      </c>
      <c r="O6" s="252">
        <v>434.83199999999999</v>
      </c>
      <c r="P6" s="252">
        <v>544.96500000000003</v>
      </c>
      <c r="Q6" s="252">
        <v>619.59299999999996</v>
      </c>
      <c r="R6" s="252">
        <v>425.30599999999998</v>
      </c>
      <c r="S6" s="252">
        <v>485.45699999999999</v>
      </c>
      <c r="T6" s="252">
        <v>600.73400000000004</v>
      </c>
      <c r="U6" s="252">
        <v>714.75400000000002</v>
      </c>
      <c r="V6" s="252">
        <v>487.21100000000001</v>
      </c>
      <c r="W6" s="252">
        <v>543.70500000000004</v>
      </c>
      <c r="X6" s="252">
        <v>604.68799999999999</v>
      </c>
      <c r="Y6" s="253">
        <v>795.62099999999998</v>
      </c>
      <c r="Z6" s="253">
        <v>566</v>
      </c>
      <c r="AA6" s="253">
        <v>565</v>
      </c>
      <c r="AB6" s="253">
        <v>607</v>
      </c>
      <c r="AC6" s="253">
        <v>793</v>
      </c>
      <c r="AD6" s="253">
        <v>739</v>
      </c>
      <c r="AE6" s="253">
        <v>835</v>
      </c>
      <c r="AF6" s="253">
        <v>789</v>
      </c>
      <c r="AG6" s="253">
        <v>975</v>
      </c>
      <c r="AH6" s="253">
        <v>502</v>
      </c>
      <c r="AI6" s="253">
        <v>695.01400000000001</v>
      </c>
      <c r="AJ6" s="253">
        <v>878</v>
      </c>
      <c r="AK6" s="253">
        <v>1035.578</v>
      </c>
      <c r="AL6" s="253">
        <v>744.19899999999996</v>
      </c>
      <c r="AM6" s="253">
        <v>817</v>
      </c>
      <c r="AN6" s="253">
        <v>836</v>
      </c>
      <c r="AO6" s="253">
        <v>1007</v>
      </c>
      <c r="AP6" s="253">
        <v>629.07000000000005</v>
      </c>
      <c r="AQ6" s="253">
        <v>718.63800000000003</v>
      </c>
      <c r="AR6" s="253">
        <v>934.20399999999995</v>
      </c>
      <c r="AS6" s="253">
        <v>1059.43</v>
      </c>
      <c r="AT6" s="253">
        <v>860</v>
      </c>
    </row>
    <row r="7" spans="1:46">
      <c r="A7" s="32" t="s">
        <v>386</v>
      </c>
      <c r="B7" s="23" t="s">
        <v>387</v>
      </c>
      <c r="C7" s="252">
        <v>328.71300000000002</v>
      </c>
      <c r="D7" s="252">
        <v>431.24400000000003</v>
      </c>
      <c r="E7" s="252">
        <v>552.00699999999995</v>
      </c>
      <c r="F7" s="252">
        <v>448.447</v>
      </c>
      <c r="G7" s="252">
        <v>408.495</v>
      </c>
      <c r="H7" s="252">
        <v>494</v>
      </c>
      <c r="I7" s="252">
        <v>599.09799999999996</v>
      </c>
      <c r="J7" s="252">
        <v>401.19</v>
      </c>
      <c r="K7" s="252">
        <v>397.11900000000003</v>
      </c>
      <c r="L7" s="252">
        <v>487.03500000000003</v>
      </c>
      <c r="M7" s="252">
        <v>603.96400000000006</v>
      </c>
      <c r="N7" s="252">
        <v>397.59100000000001</v>
      </c>
      <c r="O7" s="252">
        <v>434.83199999999999</v>
      </c>
      <c r="P7" s="252">
        <v>544.96500000000003</v>
      </c>
      <c r="Q7" s="252">
        <v>619.59299999999996</v>
      </c>
      <c r="R7" s="252">
        <v>425.30599999999998</v>
      </c>
      <c r="S7" s="252">
        <v>485.45699999999999</v>
      </c>
      <c r="T7" s="252">
        <v>600.73400000000004</v>
      </c>
      <c r="U7" s="252">
        <v>714.75400000000002</v>
      </c>
      <c r="V7" s="252">
        <v>487.21100000000001</v>
      </c>
      <c r="W7" s="252">
        <v>543.70500000000004</v>
      </c>
      <c r="X7" s="252">
        <v>604.68799999999999</v>
      </c>
      <c r="Y7" s="253">
        <v>795.62099999999998</v>
      </c>
      <c r="Z7" s="253">
        <v>566</v>
      </c>
      <c r="AA7" s="253">
        <v>565</v>
      </c>
      <c r="AB7" s="253">
        <v>661</v>
      </c>
      <c r="AC7" s="253">
        <v>811</v>
      </c>
      <c r="AD7" s="253">
        <v>653</v>
      </c>
      <c r="AE7" s="253">
        <v>653</v>
      </c>
      <c r="AF7" s="253">
        <v>828</v>
      </c>
      <c r="AG7" s="253">
        <v>1015</v>
      </c>
      <c r="AH7" s="253">
        <v>734</v>
      </c>
      <c r="AI7" s="253">
        <v>749.56100000000004</v>
      </c>
      <c r="AJ7" s="253">
        <v>942</v>
      </c>
      <c r="AK7" s="253">
        <v>1095.3499999999999</v>
      </c>
      <c r="AL7" s="253">
        <v>814.80799999999999</v>
      </c>
      <c r="AM7" s="253">
        <v>817</v>
      </c>
      <c r="AN7" s="253">
        <v>836</v>
      </c>
      <c r="AO7" s="253">
        <v>1007</v>
      </c>
      <c r="AP7" s="253">
        <v>771.96</v>
      </c>
      <c r="AQ7" s="253">
        <v>756.70799999999997</v>
      </c>
      <c r="AR7" s="253">
        <v>958.98400000000004</v>
      </c>
      <c r="AS7" s="253">
        <v>1098.6389999999999</v>
      </c>
      <c r="AT7" s="253">
        <v>873</v>
      </c>
    </row>
    <row r="8" spans="1:46">
      <c r="A8" s="251" t="s">
        <v>396</v>
      </c>
      <c r="B8" s="33" t="s">
        <v>397</v>
      </c>
      <c r="C8" s="145">
        <v>3.4</v>
      </c>
      <c r="D8" s="145">
        <v>4.0999999999999996</v>
      </c>
      <c r="E8" s="145">
        <v>5.3</v>
      </c>
      <c r="F8" s="145">
        <v>4.2</v>
      </c>
      <c r="G8" s="145">
        <v>3.9</v>
      </c>
      <c r="H8" s="145">
        <v>4.5</v>
      </c>
      <c r="I8" s="145">
        <v>5.5</v>
      </c>
      <c r="J8" s="145">
        <v>3.6</v>
      </c>
      <c r="K8" s="145">
        <v>3.7</v>
      </c>
      <c r="L8" s="145">
        <v>4.0999999999999996</v>
      </c>
      <c r="M8" s="145">
        <v>5.2</v>
      </c>
      <c r="N8" s="145">
        <v>3.4</v>
      </c>
      <c r="O8" s="145">
        <v>3.8</v>
      </c>
      <c r="P8" s="145">
        <v>4.5</v>
      </c>
      <c r="Q8" s="145">
        <v>5.0999999999999996</v>
      </c>
      <c r="R8" s="145">
        <v>3.4</v>
      </c>
      <c r="S8" s="145">
        <v>4.0689000000000002</v>
      </c>
      <c r="T8" s="145">
        <v>4.6073999999999993</v>
      </c>
      <c r="U8" s="145">
        <v>5.6141000000000005</v>
      </c>
      <c r="V8" s="145">
        <v>3.7363</v>
      </c>
      <c r="W8" s="145">
        <v>4.1608999999999998</v>
      </c>
      <c r="X8" s="145">
        <v>4.4561999999999999</v>
      </c>
      <c r="Y8" s="144">
        <v>5.9260000000000002</v>
      </c>
      <c r="Z8" s="144">
        <v>4.0999999999999996</v>
      </c>
      <c r="AA8" s="144">
        <v>4.3</v>
      </c>
      <c r="AB8" s="144">
        <v>4.4000000000000004</v>
      </c>
      <c r="AC8" s="144">
        <v>5.8</v>
      </c>
      <c r="AD8" s="144">
        <v>4.3</v>
      </c>
      <c r="AE8" s="144">
        <v>5</v>
      </c>
      <c r="AF8" s="144">
        <v>4.3</v>
      </c>
      <c r="AG8" s="144">
        <v>5.2</v>
      </c>
      <c r="AH8" s="144">
        <v>2.5</v>
      </c>
      <c r="AI8" s="144">
        <v>3.6099000000000001</v>
      </c>
      <c r="AJ8" s="144">
        <v>4.2</v>
      </c>
      <c r="AK8" s="144">
        <v>5.1032000000000002</v>
      </c>
      <c r="AL8" s="144">
        <v>3.5832000000000002</v>
      </c>
      <c r="AM8" s="144">
        <v>4</v>
      </c>
      <c r="AN8" s="144">
        <v>4</v>
      </c>
      <c r="AO8" s="144">
        <v>4.8</v>
      </c>
      <c r="AP8" s="144">
        <v>2.88</v>
      </c>
      <c r="AQ8" s="144">
        <v>3.4</v>
      </c>
      <c r="AR8" s="144">
        <v>4.0629999999999997</v>
      </c>
      <c r="AS8" s="144">
        <v>4.7535999999999996</v>
      </c>
      <c r="AT8" s="144">
        <v>3.8</v>
      </c>
    </row>
    <row r="9" spans="1:46">
      <c r="A9" s="32" t="s">
        <v>450</v>
      </c>
      <c r="B9" s="33" t="s">
        <v>451</v>
      </c>
      <c r="C9" s="144">
        <v>3.4</v>
      </c>
      <c r="D9" s="144">
        <v>4.0999999999999996</v>
      </c>
      <c r="E9" s="144">
        <v>5.3</v>
      </c>
      <c r="F9" s="144">
        <v>4.2</v>
      </c>
      <c r="G9" s="144">
        <v>3.9</v>
      </c>
      <c r="H9" s="144">
        <v>4.5</v>
      </c>
      <c r="I9" s="144">
        <v>5.5</v>
      </c>
      <c r="J9" s="144">
        <v>3.6</v>
      </c>
      <c r="K9" s="144">
        <v>3.7</v>
      </c>
      <c r="L9" s="144">
        <v>4.0999999999999996</v>
      </c>
      <c r="M9" s="144">
        <v>5.2</v>
      </c>
      <c r="N9" s="144">
        <v>3.4</v>
      </c>
      <c r="O9" s="144">
        <v>3.8</v>
      </c>
      <c r="P9" s="144">
        <v>4.5</v>
      </c>
      <c r="Q9" s="144">
        <v>5.0999999999999996</v>
      </c>
      <c r="R9" s="144">
        <v>3.4</v>
      </c>
      <c r="S9" s="144">
        <v>4.0689000000000002</v>
      </c>
      <c r="T9" s="144">
        <v>4.6073999999999993</v>
      </c>
      <c r="U9" s="144">
        <v>5.6141000000000005</v>
      </c>
      <c r="V9" s="144">
        <v>3.7363</v>
      </c>
      <c r="W9" s="144">
        <v>4.1608999999999998</v>
      </c>
      <c r="X9" s="144">
        <v>4.4561999999999999</v>
      </c>
      <c r="Y9" s="144">
        <v>5.9260000000000002</v>
      </c>
      <c r="Z9" s="144">
        <v>4.0999999999999996</v>
      </c>
      <c r="AA9" s="144">
        <v>4.3</v>
      </c>
      <c r="AB9" s="144">
        <v>4.8</v>
      </c>
      <c r="AC9" s="144">
        <v>5.9</v>
      </c>
      <c r="AD9" s="144">
        <v>3.8</v>
      </c>
      <c r="AE9" s="144">
        <v>3.9</v>
      </c>
      <c r="AF9" s="144">
        <v>4.5</v>
      </c>
      <c r="AG9" s="144">
        <v>5.4</v>
      </c>
      <c r="AH9" s="144">
        <v>3.7</v>
      </c>
      <c r="AI9" s="144">
        <v>3.8933000000000004</v>
      </c>
      <c r="AJ9" s="144">
        <v>4.5</v>
      </c>
      <c r="AK9" s="144">
        <v>5.3976999999999995</v>
      </c>
      <c r="AL9" s="144">
        <v>3.9232190996685756</v>
      </c>
      <c r="AM9" s="144">
        <v>4</v>
      </c>
      <c r="AN9" s="144">
        <v>4</v>
      </c>
      <c r="AO9" s="144">
        <v>4.8</v>
      </c>
      <c r="AP9" s="144">
        <v>3.53</v>
      </c>
      <c r="AQ9" s="144">
        <v>3.6</v>
      </c>
      <c r="AR9" s="144">
        <v>4.17</v>
      </c>
      <c r="AS9" s="144">
        <v>4.9295999999999998</v>
      </c>
      <c r="AT9" s="144">
        <v>3.8</v>
      </c>
    </row>
    <row r="10" spans="1:46">
      <c r="A10" s="251" t="s">
        <v>156</v>
      </c>
      <c r="B10" s="33" t="s">
        <v>157</v>
      </c>
      <c r="C10" s="253">
        <v>256.18299999999999</v>
      </c>
      <c r="D10" s="253">
        <v>334.18900000000002</v>
      </c>
      <c r="E10" s="253">
        <v>429.678</v>
      </c>
      <c r="F10" s="253">
        <v>341.40100000000001</v>
      </c>
      <c r="G10" s="253">
        <v>316</v>
      </c>
      <c r="H10" s="253">
        <v>384</v>
      </c>
      <c r="I10" s="253">
        <v>466</v>
      </c>
      <c r="J10" s="253">
        <v>307</v>
      </c>
      <c r="K10" s="253">
        <v>309</v>
      </c>
      <c r="L10" s="253">
        <v>379</v>
      </c>
      <c r="M10" s="253">
        <v>469</v>
      </c>
      <c r="N10" s="253">
        <v>310</v>
      </c>
      <c r="O10" s="253">
        <v>338.07799999999997</v>
      </c>
      <c r="P10" s="253">
        <v>428.505</v>
      </c>
      <c r="Q10" s="253">
        <v>482.29</v>
      </c>
      <c r="R10" s="253">
        <v>328.28300000000002</v>
      </c>
      <c r="S10" s="253">
        <v>354.25599999999997</v>
      </c>
      <c r="T10" s="253">
        <v>428.76600000000002</v>
      </c>
      <c r="U10" s="253">
        <v>536.05899999999997</v>
      </c>
      <c r="V10" s="253">
        <v>359.43200000000002</v>
      </c>
      <c r="W10" s="253">
        <v>401.84300000000002</v>
      </c>
      <c r="X10" s="253">
        <v>446.34500000000003</v>
      </c>
      <c r="Y10" s="253">
        <v>605.32799999999997</v>
      </c>
      <c r="Z10" s="253">
        <v>409</v>
      </c>
      <c r="AA10" s="253">
        <v>430</v>
      </c>
      <c r="AB10" s="253">
        <v>455</v>
      </c>
      <c r="AC10" s="253">
        <v>601</v>
      </c>
      <c r="AD10" s="253">
        <v>608</v>
      </c>
      <c r="AE10" s="253">
        <v>682</v>
      </c>
      <c r="AF10" s="253">
        <v>590</v>
      </c>
      <c r="AG10" s="253">
        <v>745</v>
      </c>
      <c r="AH10" s="253">
        <v>353</v>
      </c>
      <c r="AI10" s="253">
        <v>471.93700000000001</v>
      </c>
      <c r="AJ10" s="253">
        <v>631</v>
      </c>
      <c r="AK10" s="253">
        <v>737.55600000000004</v>
      </c>
      <c r="AL10" s="253">
        <v>532.70899999999995</v>
      </c>
      <c r="AM10" s="253">
        <v>560</v>
      </c>
      <c r="AN10" s="253">
        <v>582</v>
      </c>
      <c r="AO10" s="253">
        <v>715</v>
      </c>
      <c r="AP10" s="253">
        <v>361.38</v>
      </c>
      <c r="AQ10" s="253">
        <v>453</v>
      </c>
      <c r="AR10" s="253">
        <v>622.21600000000001</v>
      </c>
      <c r="AS10" s="253">
        <v>726.88599999999997</v>
      </c>
      <c r="AT10" s="253">
        <v>574</v>
      </c>
    </row>
    <row r="11" spans="1:46">
      <c r="A11" s="251" t="s">
        <v>104</v>
      </c>
      <c r="B11" s="23" t="s">
        <v>105</v>
      </c>
      <c r="C11" s="254">
        <v>1.22</v>
      </c>
      <c r="D11" s="254">
        <v>1.59</v>
      </c>
      <c r="E11" s="254">
        <v>2.0499999999999998</v>
      </c>
      <c r="F11" s="254">
        <v>1.63</v>
      </c>
      <c r="G11" s="254">
        <v>1.51</v>
      </c>
      <c r="H11" s="254">
        <v>1.83</v>
      </c>
      <c r="I11" s="254">
        <v>2.2200000000000002</v>
      </c>
      <c r="J11" s="254">
        <v>1.46</v>
      </c>
      <c r="K11" s="254">
        <v>1.47</v>
      </c>
      <c r="L11" s="254">
        <v>1.81</v>
      </c>
      <c r="M11" s="254">
        <v>2.23</v>
      </c>
      <c r="N11" s="254">
        <v>1.46</v>
      </c>
      <c r="O11" s="254">
        <v>1.61</v>
      </c>
      <c r="P11" s="254">
        <v>2.0099999999999998</v>
      </c>
      <c r="Q11" s="254">
        <v>2.2400000000000002</v>
      </c>
      <c r="R11" s="254">
        <v>1.54</v>
      </c>
      <c r="S11" s="254">
        <v>1.683589</v>
      </c>
      <c r="T11" s="254">
        <v>2.0099999999999998</v>
      </c>
      <c r="U11" s="254">
        <v>2.5</v>
      </c>
      <c r="V11" s="254">
        <v>1.68</v>
      </c>
      <c r="W11" s="254">
        <v>1.925697</v>
      </c>
      <c r="X11" s="254">
        <v>2.2200000000000002</v>
      </c>
      <c r="Y11" s="254">
        <v>2.95</v>
      </c>
      <c r="Z11" s="254">
        <v>2.02</v>
      </c>
      <c r="AA11" s="254">
        <v>2.16</v>
      </c>
      <c r="AB11" s="254">
        <v>2.27</v>
      </c>
      <c r="AC11" s="254">
        <v>2.93</v>
      </c>
      <c r="AD11" s="254">
        <v>2.92</v>
      </c>
      <c r="AE11" s="254">
        <v>3.3</v>
      </c>
      <c r="AF11" s="254">
        <v>2.75</v>
      </c>
      <c r="AG11" s="254">
        <v>3.4</v>
      </c>
      <c r="AH11" s="254">
        <v>1.62</v>
      </c>
      <c r="AI11" s="90">
        <v>2.2000000000000002</v>
      </c>
      <c r="AJ11" s="90">
        <v>2.93</v>
      </c>
      <c r="AK11" s="90">
        <v>3.38</v>
      </c>
      <c r="AL11" s="90">
        <v>2.4199679999999999</v>
      </c>
      <c r="AM11" s="90">
        <v>2.6</v>
      </c>
      <c r="AN11" s="90">
        <v>2.68</v>
      </c>
      <c r="AO11" s="90">
        <v>3.26</v>
      </c>
      <c r="AP11" s="90">
        <v>1.62</v>
      </c>
      <c r="AQ11" s="90">
        <v>2.09</v>
      </c>
      <c r="AR11" s="90">
        <v>2.85</v>
      </c>
      <c r="AS11" s="90">
        <v>3.3</v>
      </c>
      <c r="AT11" s="90">
        <v>2.6</v>
      </c>
    </row>
    <row r="12" spans="1:46">
      <c r="A12" s="251" t="s">
        <v>452</v>
      </c>
      <c r="B12" s="23" t="s">
        <v>453</v>
      </c>
      <c r="C12" s="255">
        <v>1.22</v>
      </c>
      <c r="D12" s="255">
        <v>1.59</v>
      </c>
      <c r="E12" s="255">
        <v>2.0499999999999998</v>
      </c>
      <c r="F12" s="255">
        <v>1.63</v>
      </c>
      <c r="G12" s="255">
        <v>1.51</v>
      </c>
      <c r="H12" s="255">
        <v>1.83</v>
      </c>
      <c r="I12" s="255">
        <v>2.2200000000000002</v>
      </c>
      <c r="J12" s="255">
        <v>1.46</v>
      </c>
      <c r="K12" s="255">
        <v>1.47</v>
      </c>
      <c r="L12" s="255">
        <v>1.81</v>
      </c>
      <c r="M12" s="255">
        <v>2.23</v>
      </c>
      <c r="N12" s="255">
        <v>1.46</v>
      </c>
      <c r="O12" s="255">
        <v>1.61</v>
      </c>
      <c r="P12" s="255">
        <v>2.0099999999999998</v>
      </c>
      <c r="Q12" s="255">
        <v>2.2400000000000002</v>
      </c>
      <c r="R12" s="255">
        <v>1.54</v>
      </c>
      <c r="S12" s="255">
        <v>1.683589</v>
      </c>
      <c r="T12" s="255">
        <v>2.0099999999999998</v>
      </c>
      <c r="U12" s="255">
        <v>2.5</v>
      </c>
      <c r="V12" s="255">
        <v>1.68</v>
      </c>
      <c r="W12" s="255">
        <v>1.925697</v>
      </c>
      <c r="X12" s="255">
        <v>2.2200000000000002</v>
      </c>
      <c r="Y12" s="254">
        <v>2.95</v>
      </c>
      <c r="Z12" s="254">
        <v>2.02</v>
      </c>
      <c r="AA12" s="254">
        <v>2.16</v>
      </c>
      <c r="AB12" s="254">
        <v>2.48</v>
      </c>
      <c r="AC12" s="254">
        <v>3</v>
      </c>
      <c r="AD12" s="254">
        <v>2.59</v>
      </c>
      <c r="AE12" s="254">
        <v>2.4500000000000002</v>
      </c>
      <c r="AF12" s="254">
        <v>2.9</v>
      </c>
      <c r="AG12" s="254">
        <v>3.55</v>
      </c>
      <c r="AH12" s="254">
        <v>2.4700000000000002</v>
      </c>
      <c r="AI12" s="90">
        <v>2.4</v>
      </c>
      <c r="AJ12" s="90">
        <v>3.16</v>
      </c>
      <c r="AK12" s="90">
        <v>3.6</v>
      </c>
      <c r="AL12" s="90">
        <v>2.6797898014197843</v>
      </c>
      <c r="AM12" s="90">
        <v>2.6</v>
      </c>
      <c r="AN12" s="90">
        <v>2.68</v>
      </c>
      <c r="AO12" s="90">
        <v>3.26</v>
      </c>
      <c r="AP12" s="90">
        <v>2.2799999999999998</v>
      </c>
      <c r="AQ12" s="90">
        <v>2.23</v>
      </c>
      <c r="AR12" s="90">
        <v>2.94</v>
      </c>
      <c r="AS12" s="90">
        <v>3.45</v>
      </c>
      <c r="AT12" s="90">
        <v>2.65</v>
      </c>
    </row>
    <row r="13" spans="1:46" ht="11.1" customHeight="1">
      <c r="A13" s="251" t="s">
        <v>305</v>
      </c>
      <c r="B13" s="33" t="s">
        <v>298</v>
      </c>
      <c r="C13" s="146"/>
      <c r="D13" s="146"/>
      <c r="E13" s="146"/>
      <c r="F13" s="146"/>
      <c r="G13" s="146"/>
      <c r="H13" s="146"/>
      <c r="I13" s="146"/>
      <c r="J13" s="146"/>
      <c r="K13" s="146"/>
      <c r="L13" s="146"/>
      <c r="M13" s="146"/>
      <c r="N13" s="146"/>
      <c r="O13" s="146"/>
      <c r="P13" s="146"/>
      <c r="Q13" s="146"/>
      <c r="R13" s="146"/>
      <c r="S13" s="254"/>
      <c r="T13" s="254"/>
      <c r="U13" s="254"/>
      <c r="V13" s="254"/>
      <c r="W13" s="254"/>
      <c r="X13" s="254"/>
      <c r="Y13" s="254"/>
      <c r="Z13" s="254"/>
      <c r="AA13" s="254"/>
      <c r="AB13" s="254"/>
      <c r="AC13" s="254"/>
      <c r="AD13" s="254"/>
      <c r="AE13" s="254"/>
      <c r="AF13" s="253">
        <v>1167</v>
      </c>
      <c r="AG13" s="253">
        <v>1487</v>
      </c>
      <c r="AH13" s="253">
        <v>1844</v>
      </c>
      <c r="AI13" s="253">
        <v>481</v>
      </c>
      <c r="AJ13" s="253">
        <v>1684</v>
      </c>
      <c r="AK13" s="253">
        <v>1423</v>
      </c>
      <c r="AL13" s="253">
        <v>2219</v>
      </c>
      <c r="AM13" s="253">
        <v>1695</v>
      </c>
      <c r="AN13" s="253">
        <v>879</v>
      </c>
      <c r="AO13" s="253">
        <v>1013</v>
      </c>
      <c r="AP13" s="253">
        <v>1871.7</v>
      </c>
      <c r="AQ13" s="253">
        <v>1231.8692999999998</v>
      </c>
      <c r="AR13" s="253">
        <v>1929.154</v>
      </c>
      <c r="AS13" s="253">
        <v>1352.2311589999999</v>
      </c>
      <c r="AT13" s="253">
        <v>2238</v>
      </c>
    </row>
    <row r="14" spans="1:46">
      <c r="A14" s="261" t="s">
        <v>454</v>
      </c>
      <c r="B14" s="33" t="s">
        <v>455</v>
      </c>
      <c r="C14" s="145">
        <v>2.5</v>
      </c>
      <c r="D14" s="145">
        <v>3</v>
      </c>
      <c r="E14" s="145">
        <v>3.1</v>
      </c>
      <c r="F14" s="145">
        <v>3.3</v>
      </c>
      <c r="G14" s="146">
        <v>1.9</v>
      </c>
      <c r="H14" s="146">
        <v>3</v>
      </c>
      <c r="I14" s="146">
        <v>2.5</v>
      </c>
      <c r="J14" s="146">
        <v>3.2</v>
      </c>
      <c r="K14" s="146">
        <v>0.18</v>
      </c>
      <c r="L14" s="146">
        <v>5.09</v>
      </c>
      <c r="M14" s="146">
        <v>2.85</v>
      </c>
      <c r="N14" s="146">
        <v>3.97</v>
      </c>
      <c r="O14" s="146">
        <v>3.06</v>
      </c>
      <c r="P14" s="146">
        <v>2.39</v>
      </c>
      <c r="Q14" s="146">
        <v>3.54</v>
      </c>
      <c r="R14" s="146">
        <v>3.9</v>
      </c>
      <c r="S14" s="255">
        <v>3.4368400000000001</v>
      </c>
      <c r="T14" s="255">
        <v>5.1807480000000004</v>
      </c>
      <c r="U14" s="255">
        <v>3.1008309999999999</v>
      </c>
      <c r="V14" s="255">
        <v>5.2604240000000004</v>
      </c>
      <c r="W14" s="255">
        <v>6.3784429999999999</v>
      </c>
      <c r="X14" s="255">
        <v>4.103783</v>
      </c>
      <c r="Y14" s="254">
        <v>5.5784310000000001</v>
      </c>
      <c r="Z14" s="254">
        <v>7.12</v>
      </c>
      <c r="AA14" s="254">
        <v>5.39</v>
      </c>
      <c r="AB14" s="254">
        <v>5.36</v>
      </c>
      <c r="AC14" s="254">
        <v>5.04</v>
      </c>
      <c r="AD14" s="254">
        <v>6.16</v>
      </c>
      <c r="AE14" s="254">
        <v>6.83</v>
      </c>
      <c r="AF14" s="254">
        <v>5.51</v>
      </c>
      <c r="AG14" s="254">
        <v>6.89</v>
      </c>
      <c r="AH14" s="254">
        <v>8.5399999999999991</v>
      </c>
      <c r="AI14" s="10">
        <v>2.23</v>
      </c>
      <c r="AJ14" s="243">
        <v>7.8</v>
      </c>
      <c r="AK14" s="243">
        <v>6.59</v>
      </c>
      <c r="AL14" s="243">
        <v>10.283737</v>
      </c>
      <c r="AM14" s="243">
        <v>7.86</v>
      </c>
      <c r="AN14" s="243">
        <v>4.07</v>
      </c>
      <c r="AO14" s="243">
        <v>4.6900000000000004</v>
      </c>
      <c r="AP14" s="243">
        <v>8.68</v>
      </c>
      <c r="AQ14" s="243">
        <v>5.71</v>
      </c>
      <c r="AR14" s="243">
        <v>8.94</v>
      </c>
      <c r="AS14" s="254">
        <v>6.26</v>
      </c>
      <c r="AT14" s="254">
        <v>10.36</v>
      </c>
    </row>
    <row r="15" spans="1:46">
      <c r="A15" s="261" t="s">
        <v>456</v>
      </c>
      <c r="B15" s="33" t="s">
        <v>418</v>
      </c>
      <c r="C15" s="262">
        <v>0</v>
      </c>
      <c r="D15" s="262">
        <v>0</v>
      </c>
      <c r="E15" s="262">
        <v>0</v>
      </c>
      <c r="F15" s="262">
        <v>0</v>
      </c>
      <c r="G15" s="262">
        <v>49.8</v>
      </c>
      <c r="H15" s="262">
        <v>46.9</v>
      </c>
      <c r="I15" s="262">
        <v>43.4</v>
      </c>
      <c r="J15" s="262">
        <v>39.5</v>
      </c>
      <c r="K15" s="262">
        <v>49.6</v>
      </c>
      <c r="L15" s="262">
        <v>47.2</v>
      </c>
      <c r="M15" s="262">
        <v>42.1</v>
      </c>
      <c r="N15" s="262">
        <v>39.4</v>
      </c>
      <c r="O15" s="262">
        <v>46.9</v>
      </c>
      <c r="P15" s="262">
        <v>47.2</v>
      </c>
      <c r="Q15" s="262">
        <v>42.5</v>
      </c>
      <c r="R15" s="262">
        <v>40.4</v>
      </c>
      <c r="S15" s="256">
        <v>30.6494</v>
      </c>
      <c r="T15" s="256">
        <v>30.9011</v>
      </c>
      <c r="U15" s="256">
        <v>30.643199999999997</v>
      </c>
      <c r="V15" s="256">
        <v>30.115300000000001</v>
      </c>
      <c r="W15" s="256">
        <v>24.689</v>
      </c>
      <c r="X15" s="256">
        <v>24.525500000000001</v>
      </c>
      <c r="Y15" s="256">
        <v>24.481100000000001</v>
      </c>
      <c r="Z15" s="256">
        <v>24.2</v>
      </c>
      <c r="AA15" s="256">
        <v>26.6</v>
      </c>
      <c r="AB15" s="256">
        <v>25.6</v>
      </c>
      <c r="AC15" s="256">
        <v>22.6</v>
      </c>
      <c r="AD15" s="256">
        <v>22.4</v>
      </c>
      <c r="AE15" s="256">
        <v>26.5</v>
      </c>
      <c r="AF15" s="256">
        <v>26.4</v>
      </c>
      <c r="AG15" s="256">
        <v>25.8</v>
      </c>
      <c r="AH15" s="256">
        <v>20.9</v>
      </c>
      <c r="AI15" s="10">
        <v>20.3</v>
      </c>
      <c r="AJ15" s="244">
        <v>20.6</v>
      </c>
      <c r="AK15" s="244">
        <v>20.5</v>
      </c>
      <c r="AL15" s="244">
        <v>20.333000000000002</v>
      </c>
      <c r="AM15" s="244">
        <v>21.5</v>
      </c>
      <c r="AN15" s="244">
        <v>21</v>
      </c>
      <c r="AO15" s="244">
        <v>19.600000000000001</v>
      </c>
      <c r="AP15" s="244">
        <v>16.600000000000001</v>
      </c>
      <c r="AQ15" s="244">
        <v>16.8</v>
      </c>
      <c r="AR15" s="244">
        <v>17.024999999999999</v>
      </c>
      <c r="AS15" s="244">
        <v>16.3782</v>
      </c>
      <c r="AT15" s="244">
        <v>15.5</v>
      </c>
    </row>
    <row r="16" spans="1:46">
      <c r="A16" s="251" t="s">
        <v>457</v>
      </c>
      <c r="B16" s="33" t="s">
        <v>420</v>
      </c>
      <c r="C16" s="145">
        <v>35.4</v>
      </c>
      <c r="D16" s="145">
        <v>33.700000000000003</v>
      </c>
      <c r="E16" s="145">
        <v>32.5</v>
      </c>
      <c r="F16" s="145">
        <v>31.8</v>
      </c>
      <c r="G16" s="145">
        <v>44.7</v>
      </c>
      <c r="H16" s="145">
        <v>41.6</v>
      </c>
      <c r="I16" s="145">
        <v>37.9</v>
      </c>
      <c r="J16" s="145">
        <v>34.1</v>
      </c>
      <c r="K16" s="145">
        <v>47.9</v>
      </c>
      <c r="L16" s="145">
        <v>42.7</v>
      </c>
      <c r="M16" s="145">
        <v>37.799999999999997</v>
      </c>
      <c r="N16" s="145">
        <v>34.9</v>
      </c>
      <c r="O16" s="145">
        <v>47.3</v>
      </c>
      <c r="P16" s="145">
        <v>43.8</v>
      </c>
      <c r="Q16" s="145">
        <v>38.700000000000003</v>
      </c>
      <c r="R16" s="145">
        <v>36.200000000000003</v>
      </c>
      <c r="S16" s="145">
        <v>52.817400000000006</v>
      </c>
      <c r="T16" s="145">
        <v>46.761399999999995</v>
      </c>
      <c r="U16" s="145">
        <v>42.135300000000001</v>
      </c>
      <c r="V16" s="145">
        <v>39.601399999999998</v>
      </c>
      <c r="W16" s="145">
        <v>58.901400000000002</v>
      </c>
      <c r="X16" s="145">
        <v>53.579000000000001</v>
      </c>
      <c r="Y16" s="144">
        <v>47.9495</v>
      </c>
      <c r="Z16" s="144">
        <v>45.7</v>
      </c>
      <c r="AA16" s="144">
        <v>63</v>
      </c>
      <c r="AB16" s="144">
        <v>56.1</v>
      </c>
      <c r="AC16" s="144">
        <v>47.4</v>
      </c>
      <c r="AD16" s="144">
        <v>46.3</v>
      </c>
      <c r="AE16" s="144">
        <v>65.5</v>
      </c>
      <c r="AF16" s="144">
        <v>51.3</v>
      </c>
      <c r="AG16" s="144">
        <v>49.9</v>
      </c>
      <c r="AH16" s="144">
        <v>40.799999999999997</v>
      </c>
      <c r="AI16" s="10">
        <v>47.1</v>
      </c>
      <c r="AJ16" s="244">
        <v>37.4</v>
      </c>
      <c r="AK16" s="244">
        <v>34.799999999999997</v>
      </c>
      <c r="AL16" s="244">
        <v>34.962199999999996</v>
      </c>
      <c r="AM16" s="244">
        <v>45.7</v>
      </c>
      <c r="AN16" s="244">
        <v>40.700000000000003</v>
      </c>
      <c r="AO16" s="244">
        <v>36.200000000000003</v>
      </c>
      <c r="AP16" s="244">
        <v>31.5</v>
      </c>
      <c r="AQ16" s="244">
        <v>37</v>
      </c>
      <c r="AR16" s="244">
        <v>34.299999999999997</v>
      </c>
      <c r="AS16" s="244">
        <v>31.105499999999999</v>
      </c>
      <c r="AT16" s="244">
        <v>32.1</v>
      </c>
    </row>
    <row r="17" spans="1:46">
      <c r="A17" s="10" t="s">
        <v>458</v>
      </c>
      <c r="B17" s="33" t="s">
        <v>459</v>
      </c>
      <c r="C17" s="145"/>
      <c r="D17" s="145"/>
      <c r="E17" s="145"/>
      <c r="F17" s="145"/>
      <c r="G17" s="145"/>
      <c r="H17" s="145"/>
      <c r="I17" s="145"/>
      <c r="J17" s="145"/>
      <c r="K17" s="145"/>
      <c r="L17" s="145"/>
      <c r="M17" s="145"/>
      <c r="N17" s="145"/>
      <c r="O17" s="145"/>
      <c r="P17" s="145"/>
      <c r="Q17" s="145"/>
      <c r="R17" s="145"/>
      <c r="S17" s="145"/>
      <c r="T17" s="145"/>
      <c r="U17" s="145"/>
      <c r="V17" s="145"/>
      <c r="W17" s="145"/>
      <c r="X17" s="145"/>
      <c r="Y17" s="144"/>
      <c r="Z17" s="144"/>
      <c r="AA17" s="144"/>
      <c r="AB17" s="144"/>
      <c r="AC17" s="144"/>
      <c r="AD17" s="144"/>
      <c r="AE17" s="144"/>
      <c r="AF17" s="258">
        <v>-2389</v>
      </c>
      <c r="AG17" s="258">
        <v>-2479</v>
      </c>
      <c r="AH17" s="258">
        <v>-2581</v>
      </c>
      <c r="AI17" s="258">
        <v>-2602</v>
      </c>
      <c r="AJ17" s="258">
        <v>-2645</v>
      </c>
      <c r="AK17" s="258">
        <v>-2597</v>
      </c>
      <c r="AL17" s="258">
        <v>-2620</v>
      </c>
      <c r="AM17" s="258">
        <v>-2804</v>
      </c>
      <c r="AN17" s="258">
        <v>-2870</v>
      </c>
      <c r="AO17" s="258">
        <v>-2902</v>
      </c>
      <c r="AP17" s="258">
        <v>-2875.45</v>
      </c>
      <c r="AQ17" s="258">
        <v>-2791</v>
      </c>
      <c r="AR17" s="258">
        <v>-2819</v>
      </c>
      <c r="AS17" s="258">
        <v>-2879.7610140000002</v>
      </c>
      <c r="AT17" s="258">
        <v>-2933</v>
      </c>
    </row>
    <row r="18" spans="1:46">
      <c r="A18" s="10" t="s">
        <v>401</v>
      </c>
      <c r="B18" s="33" t="s">
        <v>402</v>
      </c>
      <c r="C18" s="145"/>
      <c r="D18" s="145"/>
      <c r="E18" s="145"/>
      <c r="F18" s="145"/>
      <c r="G18" s="145"/>
      <c r="H18" s="145"/>
      <c r="I18" s="145"/>
      <c r="J18" s="145"/>
      <c r="K18" s="145"/>
      <c r="L18" s="145"/>
      <c r="M18" s="145"/>
      <c r="N18" s="145"/>
      <c r="O18" s="145"/>
      <c r="P18" s="145"/>
      <c r="Q18" s="145"/>
      <c r="R18" s="145"/>
      <c r="S18" s="145"/>
      <c r="T18" s="145"/>
      <c r="U18" s="145"/>
      <c r="V18" s="145"/>
      <c r="W18" s="145"/>
      <c r="X18" s="145"/>
      <c r="Y18" s="144"/>
      <c r="Z18" s="144"/>
      <c r="AA18" s="144"/>
      <c r="AB18" s="144"/>
      <c r="AC18" s="144"/>
      <c r="AD18" s="144"/>
      <c r="AE18" s="144"/>
      <c r="AF18" s="144">
        <v>24.8</v>
      </c>
      <c r="AG18" s="144">
        <v>26.4</v>
      </c>
      <c r="AH18" s="144">
        <v>24.1</v>
      </c>
      <c r="AI18" s="144">
        <v>18.100000000000001</v>
      </c>
      <c r="AJ18" s="144">
        <v>19.899999999999999</v>
      </c>
      <c r="AK18" s="144">
        <v>22.7</v>
      </c>
      <c r="AL18" s="144">
        <v>23.9</v>
      </c>
      <c r="AM18" s="144">
        <v>19.399999999999999</v>
      </c>
      <c r="AN18" s="144">
        <v>21.1</v>
      </c>
      <c r="AO18" s="144">
        <v>23.7</v>
      </c>
      <c r="AP18" s="144">
        <v>20.85</v>
      </c>
      <c r="AQ18" s="144">
        <v>16.8</v>
      </c>
      <c r="AR18" s="144">
        <v>18.178999999999998</v>
      </c>
      <c r="AS18" s="243">
        <v>20.4328</v>
      </c>
      <c r="AT18" s="243">
        <v>21.2</v>
      </c>
    </row>
    <row r="19" spans="1:46" ht="11.1" customHeight="1">
      <c r="A19" s="251" t="s">
        <v>441</v>
      </c>
      <c r="B19" s="33" t="s">
        <v>442</v>
      </c>
      <c r="C19" s="146">
        <v>16.239999999999998</v>
      </c>
      <c r="D19" s="146">
        <v>17.850000000000001</v>
      </c>
      <c r="E19" s="146">
        <v>19.88</v>
      </c>
      <c r="F19" s="146">
        <v>21.58</v>
      </c>
      <c r="G19" s="146">
        <v>14.07</v>
      </c>
      <c r="H19" s="146">
        <v>15.87</v>
      </c>
      <c r="I19" s="146">
        <v>18.059999999999999</v>
      </c>
      <c r="J19" s="146">
        <v>19.62</v>
      </c>
      <c r="K19" s="146">
        <v>15.1</v>
      </c>
      <c r="L19" s="146">
        <v>16.739999999999998</v>
      </c>
      <c r="M19" s="146">
        <v>18.89</v>
      </c>
      <c r="N19" s="146">
        <v>20.350000000000001</v>
      </c>
      <c r="O19" s="146">
        <v>14.95</v>
      </c>
      <c r="P19" s="146">
        <v>16.829999999999998</v>
      </c>
      <c r="Q19" s="146">
        <v>19.059999999999999</v>
      </c>
      <c r="R19" s="146">
        <v>20.54</v>
      </c>
      <c r="S19" s="254">
        <v>13.372533000000001</v>
      </c>
      <c r="T19" s="254">
        <v>15.149887</v>
      </c>
      <c r="U19" s="254">
        <v>17.642434999999999</v>
      </c>
      <c r="V19" s="254">
        <v>19.205383000000001</v>
      </c>
      <c r="W19" s="254">
        <v>14.171706</v>
      </c>
      <c r="X19" s="254">
        <v>15.953939999999999</v>
      </c>
      <c r="Y19" s="254">
        <v>18.989763</v>
      </c>
      <c r="Z19" s="254">
        <v>20.7</v>
      </c>
      <c r="AA19" s="254">
        <v>15.51</v>
      </c>
      <c r="AB19" s="254">
        <v>17.559999999999999</v>
      </c>
      <c r="AC19" s="254">
        <v>20.61</v>
      </c>
      <c r="AD19" s="254">
        <v>23.68</v>
      </c>
      <c r="AE19" s="254">
        <v>19.350000000000001</v>
      </c>
      <c r="AF19" s="254">
        <v>28.15</v>
      </c>
      <c r="AG19" s="254">
        <v>28.7</v>
      </c>
      <c r="AH19" s="254">
        <v>30.62</v>
      </c>
      <c r="AI19" s="10">
        <v>23.44</v>
      </c>
      <c r="AJ19" s="243">
        <v>26.11</v>
      </c>
      <c r="AK19" s="243">
        <v>29.44</v>
      </c>
      <c r="AL19" s="243">
        <v>31.871552999999999</v>
      </c>
      <c r="AM19" s="243">
        <v>26.11</v>
      </c>
      <c r="AN19" s="243">
        <v>28.3</v>
      </c>
      <c r="AO19" s="243">
        <v>31.17</v>
      </c>
      <c r="AP19" s="243">
        <v>32.69</v>
      </c>
      <c r="AQ19" s="243">
        <v>26.06</v>
      </c>
      <c r="AR19" s="243">
        <v>28.83</v>
      </c>
      <c r="AS19" s="243">
        <v>32.196973</v>
      </c>
      <c r="AT19" s="243">
        <v>34.770000000000003</v>
      </c>
    </row>
    <row r="20" spans="1:46">
      <c r="A20" s="10" t="s">
        <v>423</v>
      </c>
      <c r="B20" s="33" t="s">
        <v>460</v>
      </c>
      <c r="C20" s="145"/>
      <c r="D20" s="145"/>
      <c r="E20" s="145"/>
      <c r="F20" s="145"/>
      <c r="G20" s="145"/>
      <c r="H20" s="145"/>
      <c r="I20" s="145"/>
      <c r="J20" s="145"/>
      <c r="K20" s="145"/>
      <c r="L20" s="145"/>
      <c r="M20" s="145"/>
      <c r="N20" s="145"/>
      <c r="O20" s="145"/>
      <c r="P20" s="145"/>
      <c r="Q20" s="145"/>
      <c r="R20" s="145"/>
      <c r="S20" s="145"/>
      <c r="T20" s="145"/>
      <c r="U20" s="145"/>
      <c r="V20" s="145"/>
      <c r="W20" s="145"/>
      <c r="X20" s="145"/>
      <c r="Y20" s="144"/>
      <c r="Z20" s="144"/>
      <c r="AA20" s="144"/>
      <c r="AB20" s="144"/>
      <c r="AC20" s="144"/>
      <c r="AD20" s="144"/>
      <c r="AE20" s="144"/>
      <c r="AF20" s="258">
        <v>1247</v>
      </c>
      <c r="AG20" s="258">
        <v>544</v>
      </c>
      <c r="AH20" s="258">
        <v>4046</v>
      </c>
      <c r="AI20" s="258">
        <v>1417</v>
      </c>
      <c r="AJ20" s="258">
        <v>835</v>
      </c>
      <c r="AK20" s="258">
        <v>594</v>
      </c>
      <c r="AL20" s="258">
        <v>1242</v>
      </c>
      <c r="AM20" s="258">
        <v>1178</v>
      </c>
      <c r="AN20" s="258">
        <v>907</v>
      </c>
      <c r="AO20" s="258">
        <v>923</v>
      </c>
      <c r="AP20" s="258">
        <v>3508</v>
      </c>
      <c r="AQ20" s="258">
        <v>1183</v>
      </c>
      <c r="AR20" s="258">
        <v>1443</v>
      </c>
      <c r="AS20" s="258">
        <v>731.91600000000005</v>
      </c>
      <c r="AT20" s="258">
        <v>1190</v>
      </c>
    </row>
    <row r="21" spans="1:46">
      <c r="A21" s="251" t="s">
        <v>425</v>
      </c>
      <c r="B21" s="23" t="s">
        <v>461</v>
      </c>
      <c r="C21" s="257">
        <v>164</v>
      </c>
      <c r="D21" s="257">
        <v>221</v>
      </c>
      <c r="E21" s="257">
        <v>170</v>
      </c>
      <c r="F21" s="257">
        <v>209</v>
      </c>
      <c r="G21" s="257">
        <v>136</v>
      </c>
      <c r="H21" s="257">
        <v>165</v>
      </c>
      <c r="I21" s="257">
        <v>107</v>
      </c>
      <c r="J21" s="257">
        <v>172</v>
      </c>
      <c r="K21" s="257">
        <v>788</v>
      </c>
      <c r="L21" s="257">
        <v>632</v>
      </c>
      <c r="M21" s="257">
        <v>204</v>
      </c>
      <c r="N21" s="252">
        <v>310</v>
      </c>
      <c r="O21" s="252">
        <v>189</v>
      </c>
      <c r="P21" s="252">
        <v>232</v>
      </c>
      <c r="Q21" s="252">
        <v>178</v>
      </c>
      <c r="R21" s="252">
        <v>422</v>
      </c>
      <c r="S21" s="252">
        <v>245</v>
      </c>
      <c r="T21" s="252">
        <v>252</v>
      </c>
      <c r="U21" s="252">
        <v>192</v>
      </c>
      <c r="V21" s="252">
        <v>792</v>
      </c>
      <c r="W21" s="252">
        <v>276</v>
      </c>
      <c r="X21" s="252">
        <v>218</v>
      </c>
      <c r="Y21" s="252">
        <v>219</v>
      </c>
      <c r="Z21" s="252">
        <v>318</v>
      </c>
      <c r="AA21" s="252">
        <v>292</v>
      </c>
      <c r="AB21" s="252">
        <v>304</v>
      </c>
      <c r="AC21" s="252">
        <v>613</v>
      </c>
      <c r="AD21" s="252">
        <v>616</v>
      </c>
      <c r="AE21" s="252">
        <v>531</v>
      </c>
      <c r="AF21" s="252">
        <v>904</v>
      </c>
      <c r="AG21" s="252">
        <v>274</v>
      </c>
      <c r="AH21" s="252">
        <v>883</v>
      </c>
      <c r="AI21" s="10">
        <v>551</v>
      </c>
      <c r="AJ21" s="9">
        <v>558</v>
      </c>
      <c r="AK21" s="9">
        <v>309</v>
      </c>
      <c r="AL21" s="9">
        <v>528.48199999999997</v>
      </c>
      <c r="AM21" s="9">
        <v>354</v>
      </c>
      <c r="AN21" s="9">
        <v>360</v>
      </c>
      <c r="AO21" s="9">
        <v>344</v>
      </c>
      <c r="AP21" s="9">
        <v>481.37</v>
      </c>
      <c r="AQ21" s="10">
        <v>371</v>
      </c>
      <c r="AR21" s="10">
        <v>471</v>
      </c>
      <c r="AS21" s="258">
        <v>423.08300000000003</v>
      </c>
      <c r="AT21" s="258">
        <v>464</v>
      </c>
    </row>
    <row r="22" spans="1:46">
      <c r="A22" s="10" t="s">
        <v>427</v>
      </c>
      <c r="B22" s="33" t="s">
        <v>462</v>
      </c>
      <c r="C22" s="145"/>
      <c r="D22" s="145"/>
      <c r="E22" s="145"/>
      <c r="F22" s="145"/>
      <c r="G22" s="145"/>
      <c r="H22" s="145"/>
      <c r="I22" s="145"/>
      <c r="J22" s="145"/>
      <c r="K22" s="145"/>
      <c r="L22" s="145"/>
      <c r="M22" s="145"/>
      <c r="N22" s="145"/>
      <c r="O22" s="145"/>
      <c r="P22" s="145"/>
      <c r="Q22" s="145"/>
      <c r="R22" s="145"/>
      <c r="S22" s="145"/>
      <c r="T22" s="145"/>
      <c r="U22" s="145"/>
      <c r="V22" s="145"/>
      <c r="W22" s="145"/>
      <c r="X22" s="145"/>
      <c r="Y22" s="144"/>
      <c r="Z22" s="144"/>
      <c r="AA22" s="144"/>
      <c r="AB22" s="144"/>
      <c r="AC22" s="144"/>
      <c r="AD22" s="144"/>
      <c r="AE22" s="144"/>
      <c r="AF22" s="258">
        <v>-644</v>
      </c>
      <c r="AG22" s="258">
        <v>-642</v>
      </c>
      <c r="AH22" s="258">
        <v>-651</v>
      </c>
      <c r="AI22" s="258">
        <v>-700</v>
      </c>
      <c r="AJ22" s="258">
        <v>-756</v>
      </c>
      <c r="AK22" s="258">
        <v>-758</v>
      </c>
      <c r="AL22" s="258">
        <v>-779</v>
      </c>
      <c r="AM22" s="258">
        <v>-796</v>
      </c>
      <c r="AN22" s="258">
        <v>-806</v>
      </c>
      <c r="AO22" s="258">
        <v>-823</v>
      </c>
      <c r="AP22" s="258">
        <v>-943.68</v>
      </c>
      <c r="AQ22" s="9">
        <v>-1001</v>
      </c>
      <c r="AR22" s="9">
        <v>-1003</v>
      </c>
      <c r="AS22" s="9">
        <v>-1019.1319999999999</v>
      </c>
      <c r="AT22" s="9">
        <v>-1030</v>
      </c>
    </row>
    <row r="23" spans="1:46" ht="22.5">
      <c r="A23" s="10" t="s">
        <v>463</v>
      </c>
      <c r="B23" s="33" t="s">
        <v>464</v>
      </c>
      <c r="C23" s="145"/>
      <c r="D23" s="145"/>
      <c r="E23" s="145"/>
      <c r="F23" s="145"/>
      <c r="G23" s="145"/>
      <c r="H23" s="145"/>
      <c r="I23" s="145"/>
      <c r="J23" s="145"/>
      <c r="K23" s="145"/>
      <c r="L23" s="145"/>
      <c r="M23" s="145"/>
      <c r="N23" s="145"/>
      <c r="O23" s="145"/>
      <c r="P23" s="145"/>
      <c r="Q23" s="145"/>
      <c r="R23" s="145"/>
      <c r="S23" s="145"/>
      <c r="T23" s="145"/>
      <c r="U23" s="145"/>
      <c r="V23" s="145"/>
      <c r="W23" s="145"/>
      <c r="X23" s="145"/>
      <c r="Y23" s="144"/>
      <c r="Z23" s="144"/>
      <c r="AA23" s="144"/>
      <c r="AB23" s="144"/>
      <c r="AC23" s="144"/>
      <c r="AD23" s="144"/>
      <c r="AE23" s="144"/>
      <c r="AF23" s="258">
        <v>-221</v>
      </c>
      <c r="AG23" s="258">
        <v>-218</v>
      </c>
      <c r="AH23" s="258">
        <v>-223</v>
      </c>
      <c r="AI23" s="258">
        <v>-227</v>
      </c>
      <c r="AJ23" s="258">
        <v>-264</v>
      </c>
      <c r="AK23" s="258">
        <v>-272</v>
      </c>
      <c r="AL23" s="258">
        <v>-279</v>
      </c>
      <c r="AM23" s="258">
        <v>-285</v>
      </c>
      <c r="AN23" s="258">
        <v>-299</v>
      </c>
      <c r="AO23" s="258">
        <v>-305</v>
      </c>
      <c r="AP23" s="258">
        <v>-341</v>
      </c>
      <c r="AQ23" s="258">
        <v>-354</v>
      </c>
      <c r="AR23" s="258">
        <v>-357</v>
      </c>
      <c r="AS23" s="258">
        <v>-372.77699999999999</v>
      </c>
      <c r="AT23" s="258">
        <v>-379</v>
      </c>
    </row>
    <row r="24" spans="1:46">
      <c r="A24" s="10" t="s">
        <v>465</v>
      </c>
      <c r="B24" s="33" t="s">
        <v>389</v>
      </c>
      <c r="C24" s="145"/>
      <c r="D24" s="145"/>
      <c r="E24" s="145"/>
      <c r="F24" s="145"/>
      <c r="G24" s="145"/>
      <c r="H24" s="145"/>
      <c r="I24" s="145"/>
      <c r="J24" s="145"/>
      <c r="K24" s="145"/>
      <c r="L24" s="145"/>
      <c r="M24" s="145"/>
      <c r="N24" s="145"/>
      <c r="O24" s="145"/>
      <c r="P24" s="145"/>
      <c r="Q24" s="145"/>
      <c r="R24" s="145"/>
      <c r="S24" s="145"/>
      <c r="T24" s="145"/>
      <c r="U24" s="145"/>
      <c r="V24" s="145"/>
      <c r="W24" s="145"/>
      <c r="X24" s="145"/>
      <c r="Y24" s="144"/>
      <c r="Z24" s="144"/>
      <c r="AA24" s="144"/>
      <c r="AB24" s="144"/>
      <c r="AC24" s="144"/>
      <c r="AD24" s="144"/>
      <c r="AE24" s="144"/>
      <c r="AF24" s="258">
        <v>-39</v>
      </c>
      <c r="AG24" s="258">
        <v>-40</v>
      </c>
      <c r="AH24" s="258">
        <v>-232</v>
      </c>
      <c r="AI24" s="258">
        <v>-55</v>
      </c>
      <c r="AJ24" s="258">
        <v>-64</v>
      </c>
      <c r="AK24" s="258">
        <v>-60</v>
      </c>
      <c r="AL24" s="258">
        <v>-71</v>
      </c>
      <c r="AM24" s="258" t="s">
        <v>79</v>
      </c>
      <c r="AN24" s="258" t="s">
        <v>79</v>
      </c>
      <c r="AO24" s="258" t="s">
        <v>79</v>
      </c>
      <c r="AP24" s="258">
        <v>-142.88999999999999</v>
      </c>
      <c r="AQ24" s="258">
        <v>-38</v>
      </c>
      <c r="AR24" s="258">
        <v>-24.78</v>
      </c>
      <c r="AS24" s="258">
        <v>-39.209000000000003</v>
      </c>
      <c r="AT24" s="258">
        <v>-13</v>
      </c>
    </row>
    <row r="25" spans="1:46">
      <c r="A25" s="251" t="s">
        <v>403</v>
      </c>
      <c r="B25" s="23" t="s">
        <v>404</v>
      </c>
      <c r="C25" s="263">
        <v>0</v>
      </c>
      <c r="D25" s="263">
        <v>0</v>
      </c>
      <c r="E25" s="263">
        <v>0</v>
      </c>
      <c r="F25" s="263">
        <v>0</v>
      </c>
      <c r="G25" s="263">
        <v>0</v>
      </c>
      <c r="H25" s="263">
        <v>0</v>
      </c>
      <c r="I25" s="263">
        <v>0</v>
      </c>
      <c r="J25" s="263">
        <v>0</v>
      </c>
      <c r="K25" s="263">
        <v>712</v>
      </c>
      <c r="L25" s="263">
        <v>267</v>
      </c>
      <c r="M25" s="263">
        <v>-327</v>
      </c>
      <c r="N25" s="263">
        <v>-871</v>
      </c>
      <c r="O25" s="263">
        <v>122</v>
      </c>
      <c r="P25" s="263">
        <v>-6</v>
      </c>
      <c r="Q25" s="263">
        <v>-581</v>
      </c>
      <c r="R25" s="252">
        <v>-1047</v>
      </c>
      <c r="S25" s="252">
        <v>6047.0280000000002</v>
      </c>
      <c r="T25" s="252">
        <v>5449.4979999999996</v>
      </c>
      <c r="U25" s="252">
        <v>5081.6120000000001</v>
      </c>
      <c r="V25" s="252">
        <v>5131.4539999999997</v>
      </c>
      <c r="W25" s="252">
        <v>5454.3990000000003</v>
      </c>
      <c r="X25" s="252">
        <v>5218.4430000000002</v>
      </c>
      <c r="Y25" s="253">
        <v>5184.9179999999997</v>
      </c>
      <c r="Z25" s="253">
        <v>4577</v>
      </c>
      <c r="AA25" s="253">
        <v>5016</v>
      </c>
      <c r="AB25" s="253">
        <v>4920</v>
      </c>
      <c r="AC25" s="253">
        <v>5481</v>
      </c>
      <c r="AD25" s="253">
        <v>7640</v>
      </c>
      <c r="AE25" s="253">
        <v>8225</v>
      </c>
      <c r="AF25" s="253">
        <v>7005</v>
      </c>
      <c r="AG25" s="253">
        <v>6868</v>
      </c>
      <c r="AH25" s="253">
        <v>8982</v>
      </c>
      <c r="AI25" s="9">
        <v>10889</v>
      </c>
      <c r="AJ25" s="9">
        <v>10226</v>
      </c>
      <c r="AK25" s="9">
        <v>10247</v>
      </c>
      <c r="AL25" s="9">
        <v>9338.9169999999995</v>
      </c>
      <c r="AM25" s="9">
        <v>9750</v>
      </c>
      <c r="AN25" s="9">
        <v>9843</v>
      </c>
      <c r="AO25" s="9">
        <v>10724</v>
      </c>
      <c r="AP25" s="9">
        <v>14861.14</v>
      </c>
      <c r="AQ25" s="9">
        <v>15797</v>
      </c>
      <c r="AR25" s="9">
        <v>15337.305</v>
      </c>
      <c r="AS25" s="9">
        <v>15612.918</v>
      </c>
      <c r="AT25" s="9">
        <v>14598</v>
      </c>
    </row>
    <row r="26" spans="1:46">
      <c r="A26" s="10" t="s">
        <v>466</v>
      </c>
      <c r="B26" s="33" t="s">
        <v>467</v>
      </c>
      <c r="C26" s="145"/>
      <c r="D26" s="145"/>
      <c r="E26" s="145"/>
      <c r="F26" s="145"/>
      <c r="G26" s="145"/>
      <c r="H26" s="145"/>
      <c r="I26" s="145"/>
      <c r="J26" s="145"/>
      <c r="K26" s="145"/>
      <c r="L26" s="145"/>
      <c r="M26" s="145"/>
      <c r="N26" s="145"/>
      <c r="O26" s="145"/>
      <c r="P26" s="145"/>
      <c r="Q26" s="145"/>
      <c r="R26" s="145"/>
      <c r="S26" s="145"/>
      <c r="T26" s="145"/>
      <c r="U26" s="145"/>
      <c r="V26" s="145"/>
      <c r="W26" s="145"/>
      <c r="X26" s="145"/>
      <c r="Y26" s="144"/>
      <c r="Z26" s="144"/>
      <c r="AA26" s="144"/>
      <c r="AB26" s="144"/>
      <c r="AC26" s="144"/>
      <c r="AD26" s="144"/>
      <c r="AE26" s="144"/>
      <c r="AF26" s="144">
        <v>294.3</v>
      </c>
      <c r="AG26" s="144">
        <v>254.9</v>
      </c>
      <c r="AH26" s="144">
        <v>285.89999999999998</v>
      </c>
      <c r="AI26" s="144">
        <v>253.2</v>
      </c>
      <c r="AJ26" s="144">
        <v>228.2</v>
      </c>
      <c r="AK26" s="144">
        <v>250.4</v>
      </c>
      <c r="AL26" s="144">
        <v>273</v>
      </c>
      <c r="AM26" s="144">
        <v>311.2</v>
      </c>
      <c r="AN26" s="144">
        <v>278.39999999999998</v>
      </c>
      <c r="AO26" s="144">
        <v>286.2</v>
      </c>
      <c r="AP26" s="144">
        <v>234</v>
      </c>
      <c r="AQ26" s="144">
        <v>225.8</v>
      </c>
      <c r="AR26" s="144">
        <v>279.60000000000002</v>
      </c>
      <c r="AS26" s="144">
        <v>292.10000000000002</v>
      </c>
      <c r="AT26" s="144">
        <v>290.2</v>
      </c>
    </row>
    <row r="27" spans="1:46">
      <c r="AJ27" s="9"/>
      <c r="AK27" s="9"/>
      <c r="AL27" s="9"/>
      <c r="AM27" s="9"/>
      <c r="AN27" s="9"/>
    </row>
    <row r="28" spans="1:46">
      <c r="A28" s="211"/>
      <c r="B28" s="212"/>
    </row>
    <row r="29" spans="1:46" s="198" customFormat="1" ht="46.5" customHeight="1">
      <c r="A29" s="234" t="s">
        <v>391</v>
      </c>
      <c r="B29" s="235" t="s">
        <v>392</v>
      </c>
    </row>
    <row r="30" spans="1:46" s="198" customFormat="1" ht="22.5">
      <c r="A30" s="232" t="s">
        <v>468</v>
      </c>
      <c r="B30" s="233" t="s">
        <v>469</v>
      </c>
      <c r="C30" s="197"/>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row>
    <row r="31" spans="1:46" s="198" customFormat="1" ht="22.5">
      <c r="A31" s="236" t="s">
        <v>470</v>
      </c>
      <c r="B31" s="237" t="s">
        <v>471</v>
      </c>
    </row>
    <row r="32" spans="1:46" s="198" customFormat="1" ht="22.5">
      <c r="A32" s="232" t="s">
        <v>110</v>
      </c>
      <c r="B32" s="233" t="s">
        <v>111</v>
      </c>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row>
    <row r="33" spans="1:40" s="198" customFormat="1" ht="33.75">
      <c r="A33" s="215" t="s">
        <v>447</v>
      </c>
      <c r="B33" s="216" t="s">
        <v>448</v>
      </c>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row>
    <row r="34" spans="1:40" ht="22.5">
      <c r="A34" s="200" t="s">
        <v>513</v>
      </c>
      <c r="B34" s="201" t="s">
        <v>514</v>
      </c>
    </row>
    <row r="35" spans="1:40">
      <c r="AJ35" s="198"/>
      <c r="AK35" s="198"/>
      <c r="AL35" s="198"/>
      <c r="AM35" s="198"/>
      <c r="AN35" s="198"/>
    </row>
    <row r="36" spans="1:40">
      <c r="AJ36" s="198"/>
      <c r="AK36" s="198"/>
      <c r="AL36" s="198"/>
      <c r="AM36" s="198"/>
      <c r="AN36" s="198"/>
    </row>
    <row r="37" spans="1:40">
      <c r="AJ37" s="198"/>
      <c r="AK37" s="198"/>
      <c r="AL37" s="198"/>
      <c r="AM37" s="198"/>
      <c r="AN37" s="198"/>
    </row>
    <row r="38" spans="1:40">
      <c r="AJ38" s="198"/>
      <c r="AK38" s="198"/>
      <c r="AL38" s="198"/>
      <c r="AM38" s="198"/>
      <c r="AN38" s="198"/>
    </row>
    <row r="39" spans="1:40">
      <c r="AJ39" s="198"/>
      <c r="AK39" s="198"/>
      <c r="AL39" s="198"/>
      <c r="AM39" s="198"/>
      <c r="AN39" s="198"/>
    </row>
    <row r="40" spans="1:40">
      <c r="AJ40" s="198"/>
      <c r="AK40" s="198"/>
      <c r="AL40" s="198"/>
      <c r="AM40" s="198"/>
      <c r="AN40" s="198"/>
    </row>
    <row r="41" spans="1:40">
      <c r="AJ41" s="198"/>
      <c r="AK41" s="198"/>
      <c r="AL41" s="198"/>
      <c r="AM41" s="198"/>
      <c r="AN41" s="198"/>
    </row>
  </sheetData>
  <hyperlinks>
    <hyperlink ref="A2" location="Content!A1" display="Tillbaka till innehållsförteckning" xr:uid="{7C7A5AA2-D0E9-404F-9D96-CC99D34F09C2}"/>
    <hyperlink ref="B2" location="Content!A1" display="Tillbaka till innehållsförteckning" xr:uid="{560E0BC4-D204-4780-94C0-CADD8BAB935D}"/>
  </hyperlinks>
  <pageMargins left="0.7" right="0.7" top="0.75" bottom="0.75" header="0.51180555555555551" footer="0.51180555555555551"/>
  <pageSetup paperSize="8" scale="90" firstPageNumber="0" fitToWidth="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C16"/>
  <sheetViews>
    <sheetView showGridLines="0" zoomScaleNormal="100" zoomScaleSheetLayoutView="90" workbookViewId="0">
      <pane xSplit="2" topLeftCell="C1" activePane="topRight" state="frozen"/>
      <selection activeCell="BA44" sqref="AX44:BA44"/>
      <selection pane="topRight" activeCell="D24" sqref="D24"/>
    </sheetView>
  </sheetViews>
  <sheetFormatPr defaultColWidth="9.140625" defaultRowHeight="11.25"/>
  <cols>
    <col min="1" max="1" width="45.7109375" style="98" customWidth="1"/>
    <col min="2" max="2" width="45.7109375" style="102" customWidth="1"/>
    <col min="3" max="16384" width="9.140625" style="53"/>
  </cols>
  <sheetData>
    <row r="1" spans="1:29" s="196" customFormat="1" ht="20.100000000000001" customHeight="1">
      <c r="A1" s="191" t="s">
        <v>472</v>
      </c>
      <c r="B1" s="192" t="s">
        <v>473</v>
      </c>
      <c r="C1" s="193"/>
      <c r="D1" s="193"/>
      <c r="E1" s="193"/>
      <c r="F1" s="193"/>
      <c r="G1" s="193"/>
      <c r="H1" s="193"/>
      <c r="I1" s="193"/>
      <c r="J1" s="193"/>
      <c r="K1" s="193"/>
      <c r="L1" s="193"/>
      <c r="M1" s="193"/>
      <c r="N1" s="195"/>
      <c r="O1" s="195"/>
      <c r="P1" s="195"/>
      <c r="Q1" s="195"/>
      <c r="R1" s="195"/>
      <c r="S1" s="195"/>
      <c r="T1" s="195"/>
      <c r="U1" s="195"/>
      <c r="V1" s="195"/>
      <c r="W1" s="195"/>
      <c r="X1" s="195"/>
      <c r="Y1" s="195"/>
      <c r="Z1" s="195"/>
      <c r="AA1" s="195"/>
      <c r="AB1" s="195"/>
      <c r="AC1" s="195"/>
    </row>
    <row r="2" spans="1:29" s="10" customFormat="1">
      <c r="A2" s="189" t="s">
        <v>37</v>
      </c>
      <c r="B2" s="190" t="s">
        <v>38</v>
      </c>
      <c r="C2" s="29"/>
      <c r="D2" s="29"/>
      <c r="E2" s="29"/>
      <c r="F2" s="29"/>
      <c r="G2" s="29"/>
      <c r="H2" s="29"/>
      <c r="I2" s="29"/>
      <c r="J2" s="29"/>
      <c r="K2" s="29"/>
      <c r="L2" s="29"/>
      <c r="M2" s="29"/>
      <c r="N2" s="13"/>
      <c r="O2" s="13"/>
      <c r="P2" s="13"/>
      <c r="Q2" s="13"/>
      <c r="R2" s="13"/>
      <c r="S2" s="13"/>
      <c r="T2" s="13"/>
      <c r="U2" s="13"/>
      <c r="V2" s="13"/>
      <c r="W2" s="13"/>
      <c r="X2" s="13"/>
      <c r="Y2" s="13"/>
      <c r="Z2" s="13"/>
      <c r="AA2" s="13"/>
      <c r="AB2" s="13"/>
      <c r="AC2" s="13"/>
    </row>
    <row r="3" spans="1:29" s="54" customFormat="1">
      <c r="A3" s="95"/>
      <c r="B3" s="99"/>
    </row>
    <row r="4" spans="1:29">
      <c r="A4" s="80" t="s">
        <v>39</v>
      </c>
      <c r="B4" s="72" t="s">
        <v>40</v>
      </c>
      <c r="C4" s="94">
        <v>2015</v>
      </c>
      <c r="D4" s="94">
        <v>2016</v>
      </c>
      <c r="E4" s="94">
        <v>2017</v>
      </c>
      <c r="F4" s="94">
        <v>2018</v>
      </c>
      <c r="G4" s="94">
        <v>2019</v>
      </c>
      <c r="H4" s="94">
        <v>2020</v>
      </c>
      <c r="I4" s="94">
        <v>2021</v>
      </c>
      <c r="J4" s="94">
        <v>2022</v>
      </c>
      <c r="K4" s="94">
        <v>2023</v>
      </c>
      <c r="L4" s="94">
        <v>2024</v>
      </c>
      <c r="M4" s="94">
        <v>2025</v>
      </c>
    </row>
    <row r="5" spans="1:29">
      <c r="A5" s="96" t="s">
        <v>369</v>
      </c>
      <c r="B5" s="100" t="s">
        <v>369</v>
      </c>
      <c r="C5" s="148">
        <v>22320</v>
      </c>
      <c r="D5" s="148">
        <v>23164</v>
      </c>
      <c r="E5" s="148">
        <v>25415</v>
      </c>
      <c r="F5" s="148">
        <v>27066</v>
      </c>
      <c r="G5" s="148">
        <v>29029</v>
      </c>
      <c r="H5" s="148">
        <v>31797</v>
      </c>
      <c r="I5" s="148">
        <v>32426</v>
      </c>
      <c r="J5" s="148">
        <v>37458</v>
      </c>
      <c r="K5" s="148">
        <v>43763</v>
      </c>
      <c r="L5" s="148">
        <v>45782</v>
      </c>
      <c r="M5" s="148">
        <v>48613.94</v>
      </c>
    </row>
    <row r="6" spans="1:29">
      <c r="A6" s="97" t="s">
        <v>474</v>
      </c>
      <c r="B6" s="101" t="s">
        <v>475</v>
      </c>
      <c r="C6" s="104">
        <v>5794</v>
      </c>
      <c r="D6" s="104">
        <v>6072</v>
      </c>
      <c r="E6" s="104">
        <v>6071</v>
      </c>
      <c r="F6" s="104">
        <v>6268</v>
      </c>
      <c r="G6" s="104">
        <v>6236</v>
      </c>
      <c r="H6" s="104">
        <v>6241</v>
      </c>
      <c r="I6" s="149" t="s">
        <v>79</v>
      </c>
      <c r="J6" s="149" t="s">
        <v>79</v>
      </c>
      <c r="K6" s="149" t="s">
        <v>79</v>
      </c>
      <c r="L6" s="149" t="s">
        <v>79</v>
      </c>
      <c r="M6" s="149" t="s">
        <v>79</v>
      </c>
    </row>
    <row r="7" spans="1:29">
      <c r="A7" s="97" t="s">
        <v>476</v>
      </c>
      <c r="B7" s="101" t="s">
        <v>477</v>
      </c>
      <c r="C7" s="104">
        <v>6211</v>
      </c>
      <c r="D7" s="104">
        <v>6629</v>
      </c>
      <c r="E7" s="104">
        <v>7220</v>
      </c>
      <c r="F7" s="104">
        <v>7423</v>
      </c>
      <c r="G7" s="104">
        <v>7940</v>
      </c>
      <c r="H7" s="104">
        <v>8916</v>
      </c>
      <c r="I7" s="149" t="s">
        <v>79</v>
      </c>
      <c r="J7" s="149" t="s">
        <v>79</v>
      </c>
      <c r="K7" s="149" t="s">
        <v>79</v>
      </c>
      <c r="L7" s="149" t="s">
        <v>79</v>
      </c>
      <c r="M7" s="149" t="s">
        <v>79</v>
      </c>
    </row>
    <row r="8" spans="1:29">
      <c r="A8" s="96" t="s">
        <v>478</v>
      </c>
      <c r="B8" s="100" t="s">
        <v>479</v>
      </c>
      <c r="C8" s="148">
        <v>12005</v>
      </c>
      <c r="D8" s="148">
        <v>12701</v>
      </c>
      <c r="E8" s="148">
        <v>13291</v>
      </c>
      <c r="F8" s="148">
        <v>13691</v>
      </c>
      <c r="G8" s="148">
        <v>14177</v>
      </c>
      <c r="H8" s="148">
        <v>15157</v>
      </c>
      <c r="I8" s="148">
        <v>17389</v>
      </c>
      <c r="J8" s="148">
        <v>18263</v>
      </c>
      <c r="K8" s="148">
        <v>19940</v>
      </c>
      <c r="L8" s="148">
        <v>20642</v>
      </c>
      <c r="M8" s="148">
        <v>21697.439999999999</v>
      </c>
    </row>
    <row r="9" spans="1:29">
      <c r="A9" s="96" t="s">
        <v>512</v>
      </c>
      <c r="B9" s="100" t="s">
        <v>512</v>
      </c>
      <c r="C9" s="149" t="s">
        <v>79</v>
      </c>
      <c r="D9" s="149" t="s">
        <v>79</v>
      </c>
      <c r="E9" s="149" t="s">
        <v>79</v>
      </c>
      <c r="F9" s="149" t="s">
        <v>79</v>
      </c>
      <c r="G9" s="149" t="s">
        <v>79</v>
      </c>
      <c r="H9" s="149" t="s">
        <v>79</v>
      </c>
      <c r="I9" s="149" t="s">
        <v>79</v>
      </c>
      <c r="J9" s="149" t="s">
        <v>79</v>
      </c>
      <c r="K9" s="149" t="s">
        <v>79</v>
      </c>
      <c r="L9" s="148">
        <v>1629</v>
      </c>
      <c r="M9" s="148">
        <v>8892.31</v>
      </c>
    </row>
    <row r="10" spans="1:29" ht="12" thickBot="1">
      <c r="A10" s="135" t="s">
        <v>480</v>
      </c>
      <c r="B10" s="136" t="s">
        <v>481</v>
      </c>
      <c r="C10" s="137">
        <v>34325</v>
      </c>
      <c r="D10" s="137">
        <v>35865</v>
      </c>
      <c r="E10" s="137">
        <v>38706</v>
      </c>
      <c r="F10" s="137">
        <v>40757</v>
      </c>
      <c r="G10" s="137">
        <v>43206</v>
      </c>
      <c r="H10" s="137">
        <v>46954</v>
      </c>
      <c r="I10" s="137">
        <v>49815</v>
      </c>
      <c r="J10" s="137">
        <v>55721</v>
      </c>
      <c r="K10" s="137">
        <v>63703</v>
      </c>
      <c r="L10" s="137">
        <v>68052</v>
      </c>
      <c r="M10" s="137">
        <v>79203.679999999993</v>
      </c>
    </row>
    <row r="11" spans="1:29">
      <c r="A11" s="63"/>
      <c r="B11" s="64"/>
    </row>
    <row r="12" spans="1:29">
      <c r="A12" s="204"/>
      <c r="B12" s="205"/>
    </row>
    <row r="13" spans="1:29" s="221" customFormat="1" ht="22.5">
      <c r="A13" s="238" t="s">
        <v>482</v>
      </c>
      <c r="B13" s="239" t="s">
        <v>483</v>
      </c>
    </row>
    <row r="14" spans="1:29" s="221" customFormat="1" ht="33.75">
      <c r="A14" s="224" t="s">
        <v>484</v>
      </c>
      <c r="B14" s="225" t="s">
        <v>485</v>
      </c>
      <c r="I14" s="240"/>
    </row>
    <row r="15" spans="1:29" ht="22.5">
      <c r="A15" s="200" t="s">
        <v>513</v>
      </c>
      <c r="B15" s="201" t="s">
        <v>514</v>
      </c>
    </row>
    <row r="16" spans="1:29">
      <c r="I16" s="104"/>
    </row>
  </sheetData>
  <hyperlinks>
    <hyperlink ref="A2" location="Content!A1" display="Tillbaka till innehållsförteckning" xr:uid="{CE561826-BDCC-4D02-96FD-D8BAC0671D68}"/>
    <hyperlink ref="B2" location="Content!A1" display="Tillbaka till innehållsförteckning" xr:uid="{1BC6B591-86A9-41B9-80B1-DBE275E35A54}"/>
  </hyperlinks>
  <pageMargins left="0.75" right="0.75" top="1" bottom="1" header="0.5" footer="0.5"/>
  <pageSetup paperSize="9" scale="6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AT34"/>
  <sheetViews>
    <sheetView showGridLines="0" zoomScaleNormal="100" zoomScaleSheetLayoutView="90" workbookViewId="0">
      <pane xSplit="2" ySplit="4" topLeftCell="AK5" activePane="bottomRight" state="frozen"/>
      <selection activeCell="D24" sqref="D24"/>
      <selection pane="topRight" activeCell="D24" sqref="D24"/>
      <selection pane="bottomLeft" activeCell="D24" sqref="D24"/>
      <selection pane="bottomRight" activeCell="D24" sqref="D24"/>
    </sheetView>
  </sheetViews>
  <sheetFormatPr defaultColWidth="9.140625" defaultRowHeight="11.25"/>
  <cols>
    <col min="1" max="1" width="45.7109375" style="98" customWidth="1"/>
    <col min="2" max="2" width="45.7109375" style="102" customWidth="1"/>
    <col min="3" max="24" width="9.140625" style="53" customWidth="1"/>
    <col min="25" max="34" width="9.42578125" style="53" customWidth="1"/>
    <col min="35" max="36" width="9.140625" style="53" customWidth="1"/>
    <col min="37" max="16384" width="9.140625" style="53"/>
  </cols>
  <sheetData>
    <row r="1" spans="1:46" s="196" customFormat="1" ht="20.100000000000001" customHeight="1">
      <c r="A1" s="191" t="s">
        <v>472</v>
      </c>
      <c r="B1" s="192" t="s">
        <v>473</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row>
    <row r="2" spans="1:46" s="10" customFormat="1">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row>
    <row r="3" spans="1:46" s="54" customFormat="1">
      <c r="A3" s="95"/>
      <c r="B3" s="99"/>
    </row>
    <row r="4" spans="1:46">
      <c r="A4" s="80" t="s">
        <v>39</v>
      </c>
      <c r="B4" s="72" t="s">
        <v>40</v>
      </c>
      <c r="C4" s="94" t="s">
        <v>114</v>
      </c>
      <c r="D4" s="94" t="s">
        <v>115</v>
      </c>
      <c r="E4" s="94" t="s">
        <v>116</v>
      </c>
      <c r="F4" s="94" t="s">
        <v>117</v>
      </c>
      <c r="G4" s="94" t="s">
        <v>118</v>
      </c>
      <c r="H4" s="94" t="s">
        <v>119</v>
      </c>
      <c r="I4" s="94" t="s">
        <v>120</v>
      </c>
      <c r="J4" s="94" t="s">
        <v>121</v>
      </c>
      <c r="K4" s="94" t="s">
        <v>122</v>
      </c>
      <c r="L4" s="94" t="s">
        <v>123</v>
      </c>
      <c r="M4" s="94" t="s">
        <v>124</v>
      </c>
      <c r="N4" s="94" t="s">
        <v>125</v>
      </c>
      <c r="O4" s="94" t="s">
        <v>126</v>
      </c>
      <c r="P4" s="94" t="s">
        <v>127</v>
      </c>
      <c r="Q4" s="94" t="s">
        <v>128</v>
      </c>
      <c r="R4" s="94" t="s">
        <v>129</v>
      </c>
      <c r="S4" s="94" t="s">
        <v>130</v>
      </c>
      <c r="T4" s="94" t="s">
        <v>131</v>
      </c>
      <c r="U4" s="94" t="s">
        <v>132</v>
      </c>
      <c r="V4" s="94" t="s">
        <v>133</v>
      </c>
      <c r="W4" s="94" t="s">
        <v>134</v>
      </c>
      <c r="X4" s="105" t="s">
        <v>135</v>
      </c>
      <c r="Y4" s="92" t="s">
        <v>136</v>
      </c>
      <c r="Z4" s="92" t="s">
        <v>137</v>
      </c>
      <c r="AA4" s="92" t="s">
        <v>138</v>
      </c>
      <c r="AB4" s="92" t="s">
        <v>139</v>
      </c>
      <c r="AC4" s="92" t="s">
        <v>140</v>
      </c>
      <c r="AD4" s="92" t="s">
        <v>141</v>
      </c>
      <c r="AE4" s="92" t="s">
        <v>142</v>
      </c>
      <c r="AF4" s="92" t="s">
        <v>143</v>
      </c>
      <c r="AG4" s="92" t="s">
        <v>144</v>
      </c>
      <c r="AH4" s="92" t="s">
        <v>145</v>
      </c>
      <c r="AI4" s="92" t="s">
        <v>146</v>
      </c>
      <c r="AJ4" s="92" t="s">
        <v>147</v>
      </c>
      <c r="AK4" s="92" t="s">
        <v>148</v>
      </c>
      <c r="AL4" s="92" t="s">
        <v>149</v>
      </c>
      <c r="AM4" s="92" t="s">
        <v>150</v>
      </c>
      <c r="AN4" s="92" t="s">
        <v>151</v>
      </c>
      <c r="AO4" s="92" t="s">
        <v>510</v>
      </c>
      <c r="AP4" s="92" t="s">
        <v>511</v>
      </c>
      <c r="AQ4" s="92" t="s">
        <v>515</v>
      </c>
      <c r="AR4" s="92" t="s">
        <v>516</v>
      </c>
      <c r="AS4" s="92" t="s">
        <v>517</v>
      </c>
      <c r="AT4" s="92" t="s">
        <v>518</v>
      </c>
    </row>
    <row r="5" spans="1:46">
      <c r="A5" s="96" t="s">
        <v>369</v>
      </c>
      <c r="B5" s="173" t="s">
        <v>369</v>
      </c>
      <c r="C5" s="148">
        <v>5261</v>
      </c>
      <c r="D5" s="148">
        <v>5691</v>
      </c>
      <c r="E5" s="148">
        <v>5560</v>
      </c>
      <c r="F5" s="148">
        <v>5808</v>
      </c>
      <c r="G5" s="148">
        <v>5643</v>
      </c>
      <c r="H5" s="148">
        <v>5823</v>
      </c>
      <c r="I5" s="148">
        <v>5720</v>
      </c>
      <c r="J5" s="148">
        <v>5978</v>
      </c>
      <c r="K5" s="148">
        <v>5764</v>
      </c>
      <c r="L5" s="148">
        <v>6601</v>
      </c>
      <c r="M5" s="148">
        <v>6417</v>
      </c>
      <c r="N5" s="148">
        <v>6633</v>
      </c>
      <c r="O5" s="148">
        <v>6513</v>
      </c>
      <c r="P5" s="148">
        <v>6818</v>
      </c>
      <c r="Q5" s="148">
        <v>6702</v>
      </c>
      <c r="R5" s="148">
        <v>7033</v>
      </c>
      <c r="S5" s="148">
        <v>6858</v>
      </c>
      <c r="T5" s="148">
        <v>7423</v>
      </c>
      <c r="U5" s="148">
        <v>7259</v>
      </c>
      <c r="V5" s="148">
        <v>7488</v>
      </c>
      <c r="W5" s="148">
        <v>7740</v>
      </c>
      <c r="X5" s="148">
        <v>8068</v>
      </c>
      <c r="Y5" s="147">
        <v>7861</v>
      </c>
      <c r="Z5" s="147">
        <v>8124</v>
      </c>
      <c r="AA5" s="147">
        <v>7985</v>
      </c>
      <c r="AB5" s="147">
        <v>8140</v>
      </c>
      <c r="AC5" s="147">
        <v>7874</v>
      </c>
      <c r="AD5" s="147">
        <v>8426</v>
      </c>
      <c r="AE5" s="147">
        <v>8420</v>
      </c>
      <c r="AF5" s="147">
        <v>9206</v>
      </c>
      <c r="AG5" s="147">
        <v>9453</v>
      </c>
      <c r="AH5" s="147">
        <v>10378</v>
      </c>
      <c r="AI5" s="147">
        <v>10467</v>
      </c>
      <c r="AJ5" s="147">
        <v>11023</v>
      </c>
      <c r="AK5" s="147">
        <v>10951</v>
      </c>
      <c r="AL5" s="147">
        <v>11323</v>
      </c>
      <c r="AM5" s="147">
        <v>11248</v>
      </c>
      <c r="AN5" s="147">
        <v>11304</v>
      </c>
      <c r="AO5" s="147">
        <v>11366</v>
      </c>
      <c r="AP5" s="147">
        <v>11863</v>
      </c>
      <c r="AQ5" s="147">
        <v>11581</v>
      </c>
      <c r="AR5" s="147">
        <v>12459.07</v>
      </c>
      <c r="AS5" s="147">
        <v>12075.81336</v>
      </c>
      <c r="AT5" s="147">
        <v>12497.92</v>
      </c>
    </row>
    <row r="6" spans="1:46">
      <c r="A6" s="97" t="s">
        <v>474</v>
      </c>
      <c r="B6" s="101" t="s">
        <v>475</v>
      </c>
      <c r="C6" s="104">
        <v>1378</v>
      </c>
      <c r="D6" s="104">
        <v>1448</v>
      </c>
      <c r="E6" s="104">
        <v>1404</v>
      </c>
      <c r="F6" s="104">
        <v>1564</v>
      </c>
      <c r="G6" s="104">
        <v>1519</v>
      </c>
      <c r="H6" s="104">
        <v>1539</v>
      </c>
      <c r="I6" s="104">
        <v>1439</v>
      </c>
      <c r="J6" s="104">
        <v>1575</v>
      </c>
      <c r="K6" s="104">
        <v>1514</v>
      </c>
      <c r="L6" s="104">
        <v>1513</v>
      </c>
      <c r="M6" s="104">
        <v>1438</v>
      </c>
      <c r="N6" s="104">
        <v>1606</v>
      </c>
      <c r="O6" s="104">
        <v>1572</v>
      </c>
      <c r="P6" s="104">
        <v>1575</v>
      </c>
      <c r="Q6" s="104">
        <v>1487</v>
      </c>
      <c r="R6" s="104">
        <v>1634</v>
      </c>
      <c r="S6" s="104">
        <v>1563</v>
      </c>
      <c r="T6" s="104">
        <v>1579</v>
      </c>
      <c r="U6" s="104">
        <v>1479</v>
      </c>
      <c r="V6" s="104">
        <v>1616</v>
      </c>
      <c r="W6" s="104">
        <v>1587</v>
      </c>
      <c r="X6" s="104">
        <v>1552</v>
      </c>
      <c r="Y6" s="149">
        <v>1445</v>
      </c>
      <c r="Z6" s="149">
        <v>1623</v>
      </c>
      <c r="AA6" s="103" t="s">
        <v>79</v>
      </c>
      <c r="AB6" s="149" t="s">
        <v>79</v>
      </c>
      <c r="AC6" s="149" t="s">
        <v>79</v>
      </c>
      <c r="AD6" s="149" t="s">
        <v>79</v>
      </c>
      <c r="AE6" s="103" t="s">
        <v>79</v>
      </c>
      <c r="AF6" s="103" t="s">
        <v>79</v>
      </c>
      <c r="AG6" s="103" t="s">
        <v>79</v>
      </c>
      <c r="AH6" s="103" t="s">
        <v>79</v>
      </c>
      <c r="AI6" s="103" t="s">
        <v>79</v>
      </c>
      <c r="AJ6" s="103" t="s">
        <v>79</v>
      </c>
      <c r="AK6" s="103" t="s">
        <v>79</v>
      </c>
      <c r="AL6" s="103" t="s">
        <v>79</v>
      </c>
      <c r="AM6" s="103" t="s">
        <v>79</v>
      </c>
      <c r="AN6" s="103" t="s">
        <v>79</v>
      </c>
      <c r="AO6" s="103" t="s">
        <v>79</v>
      </c>
      <c r="AP6" s="103" t="s">
        <v>79</v>
      </c>
      <c r="AQ6" s="103" t="s">
        <v>79</v>
      </c>
      <c r="AR6" s="103" t="s">
        <v>79</v>
      </c>
      <c r="AS6" s="103" t="s">
        <v>79</v>
      </c>
      <c r="AT6" s="103" t="s">
        <v>79</v>
      </c>
    </row>
    <row r="7" spans="1:46">
      <c r="A7" s="97" t="s">
        <v>476</v>
      </c>
      <c r="B7" s="101" t="s">
        <v>477</v>
      </c>
      <c r="C7" s="104">
        <v>1514</v>
      </c>
      <c r="D7" s="104">
        <v>1567</v>
      </c>
      <c r="E7" s="104">
        <v>1529</v>
      </c>
      <c r="F7" s="104">
        <v>1601</v>
      </c>
      <c r="G7" s="104">
        <v>1564</v>
      </c>
      <c r="H7" s="104">
        <v>1666</v>
      </c>
      <c r="I7" s="104">
        <v>1644</v>
      </c>
      <c r="J7" s="104">
        <v>1755</v>
      </c>
      <c r="K7" s="104">
        <v>1727</v>
      </c>
      <c r="L7" s="104">
        <v>1858</v>
      </c>
      <c r="M7" s="104">
        <v>1782</v>
      </c>
      <c r="N7" s="104">
        <v>1853</v>
      </c>
      <c r="O7" s="104">
        <v>1796</v>
      </c>
      <c r="P7" s="104">
        <v>1896</v>
      </c>
      <c r="Q7" s="104">
        <v>1831</v>
      </c>
      <c r="R7" s="104">
        <v>1900</v>
      </c>
      <c r="S7" s="104">
        <v>1862</v>
      </c>
      <c r="T7" s="104">
        <v>2009</v>
      </c>
      <c r="U7" s="104">
        <v>1951</v>
      </c>
      <c r="V7" s="104">
        <v>2118</v>
      </c>
      <c r="W7" s="104">
        <v>2156</v>
      </c>
      <c r="X7" s="104">
        <v>2308</v>
      </c>
      <c r="Y7" s="149">
        <v>2197</v>
      </c>
      <c r="Z7" s="149">
        <v>2300</v>
      </c>
      <c r="AA7" s="103" t="s">
        <v>79</v>
      </c>
      <c r="AB7" s="149" t="s">
        <v>79</v>
      </c>
      <c r="AC7" s="149" t="s">
        <v>79</v>
      </c>
      <c r="AD7" s="149" t="s">
        <v>79</v>
      </c>
      <c r="AE7" s="103" t="s">
        <v>79</v>
      </c>
      <c r="AF7" s="103" t="s">
        <v>79</v>
      </c>
      <c r="AG7" s="103" t="s">
        <v>79</v>
      </c>
      <c r="AH7" s="103" t="s">
        <v>79</v>
      </c>
      <c r="AI7" s="103" t="s">
        <v>79</v>
      </c>
      <c r="AJ7" s="103" t="s">
        <v>79</v>
      </c>
      <c r="AK7" s="103" t="s">
        <v>79</v>
      </c>
      <c r="AL7" s="103" t="s">
        <v>79</v>
      </c>
      <c r="AM7" s="103" t="s">
        <v>79</v>
      </c>
      <c r="AN7" s="103" t="s">
        <v>79</v>
      </c>
      <c r="AO7" s="103" t="s">
        <v>79</v>
      </c>
      <c r="AP7" s="103" t="s">
        <v>79</v>
      </c>
      <c r="AQ7" s="103" t="s">
        <v>79</v>
      </c>
      <c r="AR7" s="103" t="s">
        <v>79</v>
      </c>
      <c r="AS7" s="103" t="s">
        <v>79</v>
      </c>
      <c r="AT7" s="103" t="s">
        <v>79</v>
      </c>
    </row>
    <row r="8" spans="1:46">
      <c r="A8" s="96" t="s">
        <v>478</v>
      </c>
      <c r="B8" s="100" t="s">
        <v>479</v>
      </c>
      <c r="C8" s="148">
        <v>2892</v>
      </c>
      <c r="D8" s="148">
        <v>3015</v>
      </c>
      <c r="E8" s="148">
        <v>2933</v>
      </c>
      <c r="F8" s="148">
        <v>3165</v>
      </c>
      <c r="G8" s="148">
        <v>3083</v>
      </c>
      <c r="H8" s="148">
        <v>3205</v>
      </c>
      <c r="I8" s="148">
        <v>3083</v>
      </c>
      <c r="J8" s="148">
        <v>3330</v>
      </c>
      <c r="K8" s="148">
        <v>3241</v>
      </c>
      <c r="L8" s="148">
        <v>3371</v>
      </c>
      <c r="M8" s="148">
        <v>3220</v>
      </c>
      <c r="N8" s="148">
        <v>3459</v>
      </c>
      <c r="O8" s="148">
        <v>3368</v>
      </c>
      <c r="P8" s="148">
        <v>3471</v>
      </c>
      <c r="Q8" s="148">
        <v>3317</v>
      </c>
      <c r="R8" s="148">
        <v>3534</v>
      </c>
      <c r="S8" s="148">
        <v>3426</v>
      </c>
      <c r="T8" s="148">
        <v>3588</v>
      </c>
      <c r="U8" s="148">
        <v>3430</v>
      </c>
      <c r="V8" s="148">
        <v>3734</v>
      </c>
      <c r="W8" s="148">
        <v>3743</v>
      </c>
      <c r="X8" s="148">
        <v>3860</v>
      </c>
      <c r="Y8" s="147">
        <v>3642</v>
      </c>
      <c r="Z8" s="147">
        <v>3923</v>
      </c>
      <c r="AA8" s="147">
        <v>4222</v>
      </c>
      <c r="AB8" s="147">
        <v>4443</v>
      </c>
      <c r="AC8" s="147">
        <v>4275</v>
      </c>
      <c r="AD8" s="147">
        <v>4449</v>
      </c>
      <c r="AE8" s="147">
        <v>4291</v>
      </c>
      <c r="AF8" s="147">
        <v>4597</v>
      </c>
      <c r="AG8" s="147">
        <v>4573</v>
      </c>
      <c r="AH8" s="147">
        <v>4801</v>
      </c>
      <c r="AI8" s="147">
        <v>4758</v>
      </c>
      <c r="AJ8" s="147">
        <v>5076</v>
      </c>
      <c r="AK8" s="147">
        <v>4923</v>
      </c>
      <c r="AL8" s="147">
        <v>5184</v>
      </c>
      <c r="AM8" s="147">
        <v>5033</v>
      </c>
      <c r="AN8" s="147">
        <v>5205</v>
      </c>
      <c r="AO8" s="147">
        <v>5060</v>
      </c>
      <c r="AP8" s="147">
        <v>5344</v>
      </c>
      <c r="AQ8" s="147">
        <v>5191</v>
      </c>
      <c r="AR8" s="147">
        <v>5505.3239999999996</v>
      </c>
      <c r="AS8" s="147">
        <v>5372.817</v>
      </c>
      <c r="AT8" s="147">
        <v>5628.72</v>
      </c>
    </row>
    <row r="9" spans="1:46">
      <c r="A9" s="96" t="s">
        <v>512</v>
      </c>
      <c r="B9" s="100" t="s">
        <v>512</v>
      </c>
      <c r="C9" s="147" t="s">
        <v>79</v>
      </c>
      <c r="D9" s="147" t="s">
        <v>79</v>
      </c>
      <c r="E9" s="147" t="s">
        <v>79</v>
      </c>
      <c r="F9" s="147" t="s">
        <v>79</v>
      </c>
      <c r="G9" s="147" t="s">
        <v>79</v>
      </c>
      <c r="H9" s="147" t="s">
        <v>79</v>
      </c>
      <c r="I9" s="147" t="s">
        <v>79</v>
      </c>
      <c r="J9" s="147" t="s">
        <v>79</v>
      </c>
      <c r="K9" s="147" t="s">
        <v>79</v>
      </c>
      <c r="L9" s="147" t="s">
        <v>79</v>
      </c>
      <c r="M9" s="147" t="s">
        <v>79</v>
      </c>
      <c r="N9" s="147" t="s">
        <v>79</v>
      </c>
      <c r="O9" s="147" t="s">
        <v>79</v>
      </c>
      <c r="P9" s="147" t="s">
        <v>79</v>
      </c>
      <c r="Q9" s="147" t="s">
        <v>79</v>
      </c>
      <c r="R9" s="147" t="s">
        <v>79</v>
      </c>
      <c r="S9" s="147" t="s">
        <v>79</v>
      </c>
      <c r="T9" s="147" t="s">
        <v>79</v>
      </c>
      <c r="U9" s="147" t="s">
        <v>79</v>
      </c>
      <c r="V9" s="147" t="s">
        <v>79</v>
      </c>
      <c r="W9" s="147" t="s">
        <v>79</v>
      </c>
      <c r="X9" s="147" t="s">
        <v>79</v>
      </c>
      <c r="Y9" s="147" t="s">
        <v>79</v>
      </c>
      <c r="Z9" s="147" t="s">
        <v>79</v>
      </c>
      <c r="AA9" s="147" t="s">
        <v>79</v>
      </c>
      <c r="AB9" s="147" t="s">
        <v>79</v>
      </c>
      <c r="AC9" s="147" t="s">
        <v>79</v>
      </c>
      <c r="AD9" s="147" t="s">
        <v>79</v>
      </c>
      <c r="AE9" s="147" t="s">
        <v>79</v>
      </c>
      <c r="AF9" s="147" t="s">
        <v>79</v>
      </c>
      <c r="AG9" s="147" t="s">
        <v>79</v>
      </c>
      <c r="AH9" s="147" t="s">
        <v>79</v>
      </c>
      <c r="AI9" s="147" t="s">
        <v>79</v>
      </c>
      <c r="AJ9" s="147" t="s">
        <v>79</v>
      </c>
      <c r="AK9" s="147" t="s">
        <v>79</v>
      </c>
      <c r="AL9" s="147" t="s">
        <v>79</v>
      </c>
      <c r="AM9" s="147" t="s">
        <v>79</v>
      </c>
      <c r="AN9" s="147" t="s">
        <v>79</v>
      </c>
      <c r="AO9" s="147" t="s">
        <v>79</v>
      </c>
      <c r="AP9" s="147">
        <v>1629</v>
      </c>
      <c r="AQ9" s="147">
        <v>2057</v>
      </c>
      <c r="AR9" s="147">
        <v>2317.3040000000001</v>
      </c>
      <c r="AS9" s="147">
        <v>2176.8609999999999</v>
      </c>
      <c r="AT9" s="147">
        <v>2341.0100000000002</v>
      </c>
    </row>
    <row r="10" spans="1:46" ht="12" thickBot="1">
      <c r="A10" s="135" t="s">
        <v>480</v>
      </c>
      <c r="B10" s="136" t="s">
        <v>481</v>
      </c>
      <c r="C10" s="137">
        <v>8153</v>
      </c>
      <c r="D10" s="137">
        <v>8706</v>
      </c>
      <c r="E10" s="137">
        <v>8493</v>
      </c>
      <c r="F10" s="137">
        <v>8973</v>
      </c>
      <c r="G10" s="137">
        <v>8726</v>
      </c>
      <c r="H10" s="137">
        <v>9028</v>
      </c>
      <c r="I10" s="137">
        <v>8803</v>
      </c>
      <c r="J10" s="137">
        <v>9308</v>
      </c>
      <c r="K10" s="137">
        <v>9005</v>
      </c>
      <c r="L10" s="137">
        <v>9972</v>
      </c>
      <c r="M10" s="137">
        <v>9637</v>
      </c>
      <c r="N10" s="137">
        <v>10092</v>
      </c>
      <c r="O10" s="137">
        <v>9881</v>
      </c>
      <c r="P10" s="137">
        <v>10289</v>
      </c>
      <c r="Q10" s="137">
        <v>10020</v>
      </c>
      <c r="R10" s="137">
        <v>10567</v>
      </c>
      <c r="S10" s="137">
        <v>10284</v>
      </c>
      <c r="T10" s="137">
        <v>11011</v>
      </c>
      <c r="U10" s="137">
        <v>10689</v>
      </c>
      <c r="V10" s="137">
        <v>11221</v>
      </c>
      <c r="W10" s="137">
        <v>11483</v>
      </c>
      <c r="X10" s="137">
        <v>11928</v>
      </c>
      <c r="Y10" s="137">
        <v>11503</v>
      </c>
      <c r="Z10" s="137">
        <v>12047</v>
      </c>
      <c r="AA10" s="137">
        <v>12207</v>
      </c>
      <c r="AB10" s="137">
        <v>12583</v>
      </c>
      <c r="AC10" s="137">
        <v>12149</v>
      </c>
      <c r="AD10" s="137">
        <v>12875</v>
      </c>
      <c r="AE10" s="137">
        <v>12711</v>
      </c>
      <c r="AF10" s="137">
        <v>13803</v>
      </c>
      <c r="AG10" s="137">
        <v>14026</v>
      </c>
      <c r="AH10" s="137">
        <v>15180</v>
      </c>
      <c r="AI10" s="137">
        <v>15225</v>
      </c>
      <c r="AJ10" s="137">
        <v>16098</v>
      </c>
      <c r="AK10" s="137">
        <v>15873</v>
      </c>
      <c r="AL10" s="137">
        <v>16507</v>
      </c>
      <c r="AM10" s="137">
        <v>16281</v>
      </c>
      <c r="AN10" s="137">
        <v>16509</v>
      </c>
      <c r="AO10" s="137">
        <v>16427</v>
      </c>
      <c r="AP10" s="137">
        <v>18836</v>
      </c>
      <c r="AQ10" s="137">
        <v>18829</v>
      </c>
      <c r="AR10" s="137">
        <v>20281.697</v>
      </c>
      <c r="AS10" s="137">
        <v>19625.49136</v>
      </c>
      <c r="AT10" s="137">
        <v>20467.650000000001</v>
      </c>
    </row>
    <row r="11" spans="1:46">
      <c r="A11" s="63"/>
      <c r="B11" s="64"/>
    </row>
    <row r="12" spans="1:46">
      <c r="A12" s="204"/>
      <c r="B12" s="205"/>
    </row>
    <row r="13" spans="1:46" s="221" customFormat="1" ht="22.5">
      <c r="A13" s="238" t="s">
        <v>482</v>
      </c>
      <c r="B13" s="239" t="s">
        <v>483</v>
      </c>
    </row>
    <row r="14" spans="1:46" s="220" customFormat="1" ht="33.75">
      <c r="A14" s="224" t="s">
        <v>484</v>
      </c>
      <c r="B14" s="225" t="s">
        <v>485</v>
      </c>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3"/>
    </row>
    <row r="15" spans="1:46" s="98" customFormat="1" ht="22.5">
      <c r="A15" s="200" t="s">
        <v>513</v>
      </c>
      <c r="B15" s="201" t="s">
        <v>514</v>
      </c>
      <c r="C15" s="106"/>
    </row>
    <row r="16" spans="1:46" s="98" customFormat="1">
      <c r="B16" s="102"/>
    </row>
    <row r="17" spans="2:2" s="98" customFormat="1">
      <c r="B17" s="102"/>
    </row>
    <row r="18" spans="2:2" s="98" customFormat="1">
      <c r="B18" s="102"/>
    </row>
    <row r="19" spans="2:2" s="98" customFormat="1">
      <c r="B19" s="102"/>
    </row>
    <row r="20" spans="2:2" s="98" customFormat="1">
      <c r="B20" s="102"/>
    </row>
    <row r="21" spans="2:2" s="98" customFormat="1">
      <c r="B21" s="102"/>
    </row>
    <row r="22" spans="2:2" s="98" customFormat="1">
      <c r="B22" s="102"/>
    </row>
    <row r="23" spans="2:2" s="98" customFormat="1">
      <c r="B23" s="102"/>
    </row>
    <row r="24" spans="2:2" s="98" customFormat="1">
      <c r="B24" s="102"/>
    </row>
    <row r="25" spans="2:2" s="98" customFormat="1">
      <c r="B25" s="102"/>
    </row>
    <row r="26" spans="2:2" s="98" customFormat="1">
      <c r="B26" s="102"/>
    </row>
    <row r="27" spans="2:2" s="98" customFormat="1">
      <c r="B27" s="102"/>
    </row>
    <row r="28" spans="2:2" s="98" customFormat="1">
      <c r="B28" s="102"/>
    </row>
    <row r="29" spans="2:2" s="98" customFormat="1">
      <c r="B29" s="102"/>
    </row>
    <row r="30" spans="2:2" s="98" customFormat="1">
      <c r="B30" s="102"/>
    </row>
    <row r="31" spans="2:2" s="98" customFormat="1">
      <c r="B31" s="102"/>
    </row>
    <row r="32" spans="2:2" s="98" customFormat="1">
      <c r="B32" s="102"/>
    </row>
    <row r="33" spans="2:2" s="98" customFormat="1">
      <c r="B33" s="102"/>
    </row>
    <row r="34" spans="2:2" s="98" customFormat="1">
      <c r="B34" s="102"/>
    </row>
  </sheetData>
  <phoneticPr fontId="12" type="noConversion"/>
  <hyperlinks>
    <hyperlink ref="A2" location="Content!A1" display="Tillbaka till innehållsförteckning" xr:uid="{F9F1110B-0D98-421C-B63E-E268ED33FFA9}"/>
    <hyperlink ref="B2" location="Content!A1" display="Tillbaka till innehållsförteckning" xr:uid="{2AA063A0-9C4E-4B08-A68D-4B3001F5847E}"/>
  </hyperlinks>
  <pageMargins left="0.75" right="0.75" top="1" bottom="1" header="0.5" footer="0.5"/>
  <pageSetup paperSize="9" scale="63"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24"/>
  <sheetViews>
    <sheetView showGridLines="0" zoomScaleNormal="100" workbookViewId="0">
      <pane xSplit="2" topLeftCell="C1" activePane="topRight" state="frozen"/>
      <selection activeCell="D24" sqref="D24"/>
      <selection pane="topRight" activeCell="D24" sqref="D24"/>
    </sheetView>
  </sheetViews>
  <sheetFormatPr defaultColWidth="9.140625" defaultRowHeight="11.25"/>
  <cols>
    <col min="1" max="1" width="45.7109375" style="63" customWidth="1"/>
    <col min="2" max="2" width="45.7109375" style="64" customWidth="1"/>
    <col min="3" max="21" width="9.140625" style="15"/>
    <col min="22" max="16384" width="9.140625" style="10"/>
  </cols>
  <sheetData>
    <row r="1" spans="1:29" s="196" customFormat="1" ht="20.100000000000001" customHeight="1">
      <c r="A1" s="191" t="s">
        <v>486</v>
      </c>
      <c r="B1" s="192" t="s">
        <v>487</v>
      </c>
      <c r="C1" s="193"/>
      <c r="D1" s="193"/>
      <c r="E1" s="193"/>
      <c r="F1" s="193"/>
      <c r="G1" s="193"/>
      <c r="H1" s="193"/>
      <c r="I1" s="193"/>
      <c r="J1" s="193"/>
      <c r="K1" s="193"/>
      <c r="L1" s="193"/>
      <c r="M1" s="193"/>
      <c r="N1" s="195"/>
      <c r="O1" s="195"/>
      <c r="P1" s="195"/>
      <c r="Q1" s="195"/>
      <c r="R1" s="195"/>
      <c r="S1" s="195"/>
      <c r="T1" s="195"/>
      <c r="U1" s="195"/>
      <c r="V1" s="195"/>
      <c r="W1" s="195"/>
      <c r="X1" s="195"/>
      <c r="Y1" s="195"/>
      <c r="Z1" s="195"/>
      <c r="AA1" s="195"/>
      <c r="AB1" s="195"/>
      <c r="AC1" s="195"/>
    </row>
    <row r="2" spans="1:29">
      <c r="A2" s="189" t="s">
        <v>37</v>
      </c>
      <c r="B2" s="190" t="s">
        <v>38</v>
      </c>
      <c r="C2" s="29"/>
      <c r="D2" s="29"/>
      <c r="E2" s="29"/>
      <c r="F2" s="29"/>
      <c r="G2" s="29"/>
      <c r="H2" s="29"/>
      <c r="I2" s="29"/>
      <c r="J2" s="29"/>
      <c r="K2" s="29"/>
      <c r="L2" s="29"/>
      <c r="M2" s="29"/>
      <c r="N2" s="13"/>
      <c r="O2" s="13"/>
      <c r="P2" s="13"/>
      <c r="Q2" s="13"/>
      <c r="R2" s="13"/>
      <c r="S2" s="13"/>
      <c r="T2" s="13"/>
      <c r="U2" s="13"/>
      <c r="V2" s="13"/>
      <c r="W2" s="13"/>
      <c r="X2" s="13"/>
      <c r="Y2" s="13"/>
      <c r="Z2" s="13"/>
      <c r="AA2" s="13"/>
      <c r="AB2" s="13"/>
      <c r="AC2" s="13"/>
    </row>
    <row r="3" spans="1:29">
      <c r="A3" s="70"/>
      <c r="B3" s="71"/>
      <c r="C3" s="17"/>
      <c r="D3" s="17"/>
      <c r="E3" s="17"/>
      <c r="F3" s="17"/>
      <c r="G3" s="17"/>
      <c r="H3" s="17"/>
      <c r="I3" s="17"/>
      <c r="J3" s="17"/>
      <c r="K3" s="17"/>
      <c r="L3" s="17"/>
      <c r="M3" s="17"/>
      <c r="N3" s="13"/>
      <c r="O3" s="13"/>
      <c r="P3" s="13"/>
      <c r="Q3" s="13"/>
      <c r="R3" s="13"/>
      <c r="S3" s="13"/>
      <c r="T3" s="13"/>
      <c r="U3" s="13"/>
    </row>
    <row r="4" spans="1:29">
      <c r="A4" s="80" t="s">
        <v>393</v>
      </c>
      <c r="B4" s="72" t="s">
        <v>393</v>
      </c>
      <c r="C4" s="45">
        <v>2015</v>
      </c>
      <c r="D4" s="45">
        <v>2016</v>
      </c>
      <c r="E4" s="45">
        <v>2017</v>
      </c>
      <c r="F4" s="45">
        <v>2018</v>
      </c>
      <c r="G4" s="45">
        <v>2019</v>
      </c>
      <c r="H4" s="45">
        <v>2020</v>
      </c>
      <c r="I4" s="45">
        <v>2021</v>
      </c>
      <c r="J4" s="45">
        <v>2022</v>
      </c>
      <c r="K4" s="45">
        <v>2023</v>
      </c>
      <c r="L4" s="45">
        <v>2024</v>
      </c>
      <c r="M4" s="45">
        <v>2025</v>
      </c>
      <c r="N4" s="110"/>
      <c r="O4" s="110"/>
      <c r="P4" s="110"/>
      <c r="Q4" s="110"/>
      <c r="R4" s="110"/>
      <c r="S4" s="110"/>
      <c r="T4" s="110"/>
      <c r="U4" s="110"/>
      <c r="V4" s="110"/>
    </row>
    <row r="5" spans="1:29" s="44" customFormat="1">
      <c r="A5" s="68" t="s">
        <v>369</v>
      </c>
      <c r="B5" s="69" t="s">
        <v>369</v>
      </c>
      <c r="C5" s="151">
        <v>4.3999999999999995</v>
      </c>
      <c r="D5" s="151">
        <v>1.4000000000000001</v>
      </c>
      <c r="E5" s="151">
        <v>4.3</v>
      </c>
      <c r="F5" s="151">
        <v>4.3</v>
      </c>
      <c r="G5" s="151">
        <v>6.2</v>
      </c>
      <c r="H5" s="151">
        <v>7.9</v>
      </c>
      <c r="I5" s="151">
        <v>0</v>
      </c>
      <c r="J5" s="151">
        <v>13.5</v>
      </c>
      <c r="K5" s="151">
        <v>13.9</v>
      </c>
      <c r="L5" s="151">
        <v>3.1</v>
      </c>
      <c r="M5" s="151">
        <v>4.2</v>
      </c>
      <c r="N5" s="150"/>
      <c r="O5" s="150"/>
      <c r="P5" s="150"/>
      <c r="Q5" s="150"/>
      <c r="R5" s="150"/>
      <c r="S5" s="150"/>
      <c r="T5" s="150"/>
      <c r="U5" s="150"/>
    </row>
    <row r="6" spans="1:29">
      <c r="A6" s="97" t="s">
        <v>474</v>
      </c>
      <c r="B6" s="101" t="s">
        <v>475</v>
      </c>
      <c r="C6" s="152">
        <v>5</v>
      </c>
      <c r="D6" s="152">
        <v>4</v>
      </c>
      <c r="E6" s="152">
        <v>2.1</v>
      </c>
      <c r="F6" s="152">
        <v>1.0999999999999999</v>
      </c>
      <c r="G6" s="152">
        <v>1.3</v>
      </c>
      <c r="H6" s="152">
        <v>2.8</v>
      </c>
      <c r="I6" s="152">
        <v>1.3</v>
      </c>
      <c r="J6" s="152" t="s">
        <v>79</v>
      </c>
      <c r="K6" s="152" t="s">
        <v>79</v>
      </c>
      <c r="L6" s="152" t="s">
        <v>79</v>
      </c>
      <c r="M6" s="152" t="s">
        <v>79</v>
      </c>
      <c r="N6" s="20"/>
      <c r="O6" s="20"/>
      <c r="P6" s="20"/>
      <c r="Q6" s="20"/>
      <c r="R6" s="20"/>
      <c r="S6" s="20"/>
      <c r="T6" s="20"/>
      <c r="U6" s="20"/>
    </row>
    <row r="7" spans="1:29">
      <c r="A7" s="97" t="s">
        <v>476</v>
      </c>
      <c r="B7" s="101" t="s">
        <v>477</v>
      </c>
      <c r="C7" s="153">
        <v>4</v>
      </c>
      <c r="D7" s="153">
        <v>3.5000000000000004</v>
      </c>
      <c r="E7" s="153">
        <v>3.9</v>
      </c>
      <c r="F7" s="153">
        <v>3.8</v>
      </c>
      <c r="G7" s="153">
        <v>3.4000000000000004</v>
      </c>
      <c r="H7" s="153">
        <v>6.3</v>
      </c>
      <c r="I7" s="153">
        <v>1</v>
      </c>
      <c r="J7" s="152" t="s">
        <v>79</v>
      </c>
      <c r="K7" s="152" t="s">
        <v>79</v>
      </c>
      <c r="L7" s="152" t="s">
        <v>79</v>
      </c>
      <c r="M7" s="152" t="s">
        <v>79</v>
      </c>
      <c r="N7" s="20"/>
      <c r="O7" s="20"/>
      <c r="P7" s="20"/>
      <c r="Q7" s="20"/>
      <c r="R7" s="20"/>
      <c r="S7" s="20"/>
      <c r="T7" s="20"/>
      <c r="U7" s="20"/>
    </row>
    <row r="8" spans="1:29" s="12" customFormat="1">
      <c r="A8" s="96" t="s">
        <v>478</v>
      </c>
      <c r="B8" s="100" t="s">
        <v>478</v>
      </c>
      <c r="C8" s="151">
        <v>4.3999999999999995</v>
      </c>
      <c r="D8" s="151">
        <v>3.8</v>
      </c>
      <c r="E8" s="151">
        <v>3.1</v>
      </c>
      <c r="F8" s="151">
        <v>2.6</v>
      </c>
      <c r="G8" s="151">
        <v>2.5</v>
      </c>
      <c r="H8" s="151">
        <v>4.8</v>
      </c>
      <c r="I8" s="151">
        <v>1.1000000000000001</v>
      </c>
      <c r="J8" s="151">
        <v>4.5</v>
      </c>
      <c r="K8" s="151">
        <v>7.9</v>
      </c>
      <c r="L8" s="151">
        <v>5.0999999999999996</v>
      </c>
      <c r="M8" s="151">
        <v>4</v>
      </c>
      <c r="N8" s="21"/>
      <c r="O8" s="21"/>
      <c r="P8" s="21"/>
      <c r="Q8" s="21"/>
      <c r="R8" s="21"/>
      <c r="S8" s="21"/>
      <c r="T8" s="21"/>
      <c r="U8" s="21"/>
    </row>
    <row r="9" spans="1:29" s="12" customFormat="1">
      <c r="A9" s="96" t="s">
        <v>512</v>
      </c>
      <c r="B9" s="100" t="s">
        <v>512</v>
      </c>
      <c r="C9" s="152" t="s">
        <v>79</v>
      </c>
      <c r="D9" s="152" t="s">
        <v>79</v>
      </c>
      <c r="E9" s="152" t="s">
        <v>79</v>
      </c>
      <c r="F9" s="152" t="s">
        <v>79</v>
      </c>
      <c r="G9" s="152" t="s">
        <v>79</v>
      </c>
      <c r="H9" s="152" t="s">
        <v>79</v>
      </c>
      <c r="I9" s="152" t="s">
        <v>79</v>
      </c>
      <c r="J9" s="152" t="s">
        <v>79</v>
      </c>
      <c r="K9" s="152" t="s">
        <v>79</v>
      </c>
      <c r="L9" s="152" t="s">
        <v>79</v>
      </c>
      <c r="M9" s="270">
        <v>1.5</v>
      </c>
      <c r="N9" s="21"/>
      <c r="O9" s="21"/>
      <c r="P9" s="21"/>
      <c r="Q9" s="21"/>
      <c r="R9" s="21"/>
      <c r="S9" s="21"/>
      <c r="T9" s="21"/>
      <c r="U9" s="21"/>
    </row>
    <row r="10" spans="1:29" ht="12" thickBot="1">
      <c r="A10" s="135" t="s">
        <v>480</v>
      </c>
      <c r="B10" s="136" t="s">
        <v>481</v>
      </c>
      <c r="C10" s="141">
        <v>4.3999999999999995</v>
      </c>
      <c r="D10" s="141">
        <v>2.1999999999999997</v>
      </c>
      <c r="E10" s="141">
        <v>3.9</v>
      </c>
      <c r="F10" s="141">
        <v>3.7</v>
      </c>
      <c r="G10" s="141">
        <v>5</v>
      </c>
      <c r="H10" s="141">
        <v>6.9</v>
      </c>
      <c r="I10" s="141">
        <v>0.3</v>
      </c>
      <c r="J10" s="141">
        <v>10.4</v>
      </c>
      <c r="K10" s="141">
        <v>12</v>
      </c>
      <c r="L10" s="141">
        <v>3.7</v>
      </c>
      <c r="M10" s="141">
        <v>4</v>
      </c>
    </row>
    <row r="11" spans="1:29" s="12" customFormat="1">
      <c r="A11" s="66" t="s">
        <v>371</v>
      </c>
      <c r="B11" s="67" t="s">
        <v>371</v>
      </c>
      <c r="C11" s="46" t="s">
        <v>79</v>
      </c>
      <c r="D11" s="46" t="s">
        <v>79</v>
      </c>
      <c r="E11" s="178" t="s">
        <v>79</v>
      </c>
      <c r="F11" s="178">
        <v>7.6</v>
      </c>
      <c r="G11" s="178">
        <v>6.4</v>
      </c>
      <c r="H11" s="178">
        <v>-2.2000000000000002</v>
      </c>
      <c r="I11" s="178">
        <v>9.3000000000000007</v>
      </c>
      <c r="J11" s="178">
        <v>20.100000000000001</v>
      </c>
      <c r="K11" s="178">
        <v>10.4</v>
      </c>
      <c r="L11" s="178">
        <v>3.3</v>
      </c>
      <c r="M11" s="178">
        <v>5.2</v>
      </c>
      <c r="N11" s="13"/>
      <c r="O11" s="13"/>
      <c r="P11" s="13"/>
      <c r="Q11" s="13"/>
      <c r="R11" s="13"/>
      <c r="S11" s="13"/>
      <c r="T11" s="13"/>
      <c r="U11" s="13"/>
    </row>
    <row r="12" spans="1:29" s="53" customFormat="1">
      <c r="A12" s="63"/>
      <c r="B12" s="64"/>
    </row>
    <row r="13" spans="1:29" s="53" customFormat="1">
      <c r="A13" s="204"/>
      <c r="B13" s="205"/>
    </row>
    <row r="14" spans="1:29" s="226" customFormat="1" ht="22.5">
      <c r="A14" s="234" t="s">
        <v>488</v>
      </c>
      <c r="B14" s="235" t="s">
        <v>489</v>
      </c>
    </row>
    <row r="15" spans="1:29" s="221" customFormat="1" ht="22.5">
      <c r="A15" s="241" t="s">
        <v>482</v>
      </c>
      <c r="B15" s="242" t="s">
        <v>483</v>
      </c>
    </row>
    <row r="16" spans="1:29" s="198" customFormat="1" ht="33.75">
      <c r="A16" s="224" t="s">
        <v>484</v>
      </c>
      <c r="B16" s="225" t="s">
        <v>485</v>
      </c>
      <c r="C16" s="197"/>
      <c r="D16" s="197"/>
      <c r="E16" s="197"/>
      <c r="F16" s="197"/>
      <c r="G16" s="197"/>
      <c r="H16" s="197"/>
      <c r="I16" s="197"/>
      <c r="J16" s="197"/>
      <c r="K16" s="197"/>
      <c r="L16" s="197"/>
      <c r="M16" s="197"/>
      <c r="N16" s="197"/>
      <c r="O16" s="197"/>
      <c r="P16" s="197"/>
      <c r="Q16" s="197"/>
      <c r="R16" s="197"/>
      <c r="S16" s="197"/>
      <c r="T16" s="197"/>
      <c r="U16" s="197"/>
    </row>
    <row r="17" spans="1:21" ht="22.5">
      <c r="A17" s="200" t="s">
        <v>513</v>
      </c>
      <c r="B17" s="201" t="s">
        <v>514</v>
      </c>
    </row>
    <row r="18" spans="1:21">
      <c r="R18" s="10"/>
      <c r="S18" s="10"/>
      <c r="T18" s="10"/>
      <c r="U18" s="10"/>
    </row>
    <row r="19" spans="1:21">
      <c r="A19" s="15"/>
      <c r="B19" s="23"/>
      <c r="C19" s="29"/>
      <c r="D19" s="29"/>
      <c r="E19" s="29"/>
      <c r="F19" s="29"/>
      <c r="G19" s="29"/>
      <c r="H19" s="29"/>
      <c r="I19" s="29"/>
      <c r="J19" s="29"/>
    </row>
    <row r="20" spans="1:21">
      <c r="C20" s="29"/>
      <c r="D20" s="29"/>
      <c r="E20" s="29"/>
      <c r="F20" s="29"/>
      <c r="G20" s="29"/>
      <c r="H20" s="29"/>
      <c r="I20" s="29"/>
      <c r="J20" s="29"/>
    </row>
    <row r="21" spans="1:21">
      <c r="C21" s="29"/>
      <c r="D21" s="29"/>
      <c r="E21" s="29"/>
      <c r="F21" s="29"/>
      <c r="G21" s="29"/>
      <c r="H21" s="29"/>
      <c r="I21" s="29"/>
      <c r="J21" s="29"/>
    </row>
    <row r="22" spans="1:21">
      <c r="C22" s="29"/>
      <c r="D22" s="29"/>
      <c r="E22" s="29"/>
      <c r="F22" s="29"/>
      <c r="G22" s="29"/>
      <c r="H22" s="29"/>
      <c r="I22" s="29"/>
      <c r="J22" s="29"/>
      <c r="R22" s="10"/>
      <c r="S22" s="10"/>
      <c r="T22" s="10"/>
      <c r="U22" s="10"/>
    </row>
    <row r="24" spans="1:21">
      <c r="C24" s="34"/>
      <c r="D24" s="34"/>
      <c r="E24" s="34"/>
      <c r="F24" s="34"/>
      <c r="G24" s="34"/>
      <c r="H24" s="34"/>
      <c r="I24" s="34"/>
      <c r="J24" s="34"/>
    </row>
  </sheetData>
  <sheetProtection selectLockedCells="1" selectUnlockedCells="1"/>
  <hyperlinks>
    <hyperlink ref="A2" location="Content!A1" display="Tillbaka till innehållsförteckning" xr:uid="{38E45BD1-8452-4CF1-94D2-C3AB478A0369}"/>
    <hyperlink ref="B2" location="Content!A1" display="Tillbaka till innehållsförteckning" xr:uid="{50BE8A8F-6ADD-47E8-B03E-B40152308E3F}"/>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U24"/>
  <sheetViews>
    <sheetView showGridLines="0" zoomScale="90" zoomScaleNormal="90" workbookViewId="0">
      <pane xSplit="2" ySplit="4" topLeftCell="AQ5" activePane="bottomRight" state="frozen"/>
      <selection activeCell="D24" sqref="D24"/>
      <selection pane="topRight" activeCell="D24" sqref="D24"/>
      <selection pane="bottomLeft" activeCell="D24" sqref="D24"/>
      <selection pane="bottomRight" activeCell="D24" sqref="D24"/>
    </sheetView>
  </sheetViews>
  <sheetFormatPr defaultColWidth="9.140625" defaultRowHeight="11.25"/>
  <cols>
    <col min="1" max="1" width="45.7109375" style="63" customWidth="1"/>
    <col min="2" max="2" width="45.7109375" style="64" customWidth="1"/>
    <col min="3" max="34" width="9.140625" style="15" customWidth="1"/>
    <col min="35" max="35" width="9.140625" style="10" customWidth="1"/>
    <col min="36" max="16384" width="9.140625" style="10"/>
  </cols>
  <sheetData>
    <row r="1" spans="1:47" s="196" customFormat="1" ht="20.100000000000001" customHeight="1">
      <c r="A1" s="191" t="s">
        <v>486</v>
      </c>
      <c r="B1" s="192" t="s">
        <v>487</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row>
    <row r="2" spans="1:47">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7">
      <c r="A3" s="70"/>
      <c r="B3" s="71"/>
      <c r="C3" s="13"/>
      <c r="D3" s="13"/>
      <c r="E3" s="13"/>
      <c r="F3" s="13"/>
      <c r="G3" s="13"/>
      <c r="H3" s="13"/>
      <c r="I3" s="13"/>
      <c r="J3" s="13"/>
      <c r="K3" s="13"/>
      <c r="L3" s="13"/>
      <c r="M3" s="13"/>
      <c r="N3" s="17"/>
      <c r="O3" s="17"/>
      <c r="P3" s="17"/>
      <c r="Q3" s="17"/>
      <c r="R3" s="17"/>
      <c r="S3" s="17"/>
      <c r="T3" s="17"/>
      <c r="U3" s="17"/>
      <c r="V3" s="17"/>
      <c r="W3" s="17"/>
      <c r="X3" s="14"/>
      <c r="Y3" s="14"/>
      <c r="Z3" s="14"/>
      <c r="AA3" s="14"/>
      <c r="AB3" s="14"/>
      <c r="AC3" s="14"/>
      <c r="AD3" s="14"/>
      <c r="AE3" s="14"/>
      <c r="AF3" s="14"/>
      <c r="AG3" s="14"/>
      <c r="AH3" s="14"/>
    </row>
    <row r="4" spans="1:47">
      <c r="A4" s="80" t="s">
        <v>393</v>
      </c>
      <c r="B4" s="72" t="s">
        <v>393</v>
      </c>
      <c r="C4" s="94" t="s">
        <v>114</v>
      </c>
      <c r="D4" s="94" t="s">
        <v>115</v>
      </c>
      <c r="E4" s="94" t="s">
        <v>116</v>
      </c>
      <c r="F4" s="94" t="s">
        <v>117</v>
      </c>
      <c r="G4" s="94" t="s">
        <v>118</v>
      </c>
      <c r="H4" s="94" t="s">
        <v>119</v>
      </c>
      <c r="I4" s="94" t="s">
        <v>120</v>
      </c>
      <c r="J4" s="94" t="s">
        <v>121</v>
      </c>
      <c r="K4" s="94" t="s">
        <v>122</v>
      </c>
      <c r="L4" s="94" t="s">
        <v>123</v>
      </c>
      <c r="M4" s="94" t="s">
        <v>124</v>
      </c>
      <c r="N4" s="94" t="s">
        <v>125</v>
      </c>
      <c r="O4" s="94" t="s">
        <v>126</v>
      </c>
      <c r="P4" s="94" t="s">
        <v>127</v>
      </c>
      <c r="Q4" s="94" t="s">
        <v>128</v>
      </c>
      <c r="R4" s="94" t="s">
        <v>129</v>
      </c>
      <c r="S4" s="94" t="s">
        <v>130</v>
      </c>
      <c r="T4" s="94" t="s">
        <v>131</v>
      </c>
      <c r="U4" s="94" t="s">
        <v>132</v>
      </c>
      <c r="V4" s="94" t="s">
        <v>133</v>
      </c>
      <c r="W4" s="94" t="s">
        <v>134</v>
      </c>
      <c r="X4" s="105" t="s">
        <v>135</v>
      </c>
      <c r="Y4" s="105" t="s">
        <v>136</v>
      </c>
      <c r="Z4" s="105" t="s">
        <v>137</v>
      </c>
      <c r="AA4" s="105" t="s">
        <v>138</v>
      </c>
      <c r="AB4" s="105" t="s">
        <v>139</v>
      </c>
      <c r="AC4" s="105" t="s">
        <v>140</v>
      </c>
      <c r="AD4" s="105" t="s">
        <v>141</v>
      </c>
      <c r="AE4" s="105" t="s">
        <v>142</v>
      </c>
      <c r="AF4" s="105" t="s">
        <v>143</v>
      </c>
      <c r="AG4" s="105" t="s">
        <v>144</v>
      </c>
      <c r="AH4" s="105" t="s">
        <v>145</v>
      </c>
      <c r="AI4" s="105" t="s">
        <v>146</v>
      </c>
      <c r="AJ4" s="105" t="s">
        <v>147</v>
      </c>
      <c r="AK4" s="105" t="s">
        <v>148</v>
      </c>
      <c r="AL4" s="105" t="s">
        <v>149</v>
      </c>
      <c r="AM4" s="105" t="s">
        <v>150</v>
      </c>
      <c r="AN4" s="105" t="s">
        <v>151</v>
      </c>
      <c r="AO4" s="105" t="s">
        <v>510</v>
      </c>
      <c r="AP4" s="105" t="s">
        <v>511</v>
      </c>
      <c r="AQ4" s="105" t="s">
        <v>515</v>
      </c>
      <c r="AR4" s="105" t="s">
        <v>516</v>
      </c>
      <c r="AS4" s="105" t="s">
        <v>517</v>
      </c>
      <c r="AT4" s="105" t="s">
        <v>517</v>
      </c>
      <c r="AU4" s="105" t="s">
        <v>518</v>
      </c>
    </row>
    <row r="5" spans="1:47" s="44" customFormat="1">
      <c r="A5" s="68" t="s">
        <v>369</v>
      </c>
      <c r="B5" s="69" t="s">
        <v>369</v>
      </c>
      <c r="C5" s="151">
        <v>4.3</v>
      </c>
      <c r="D5" s="151">
        <v>3.6999999999999997</v>
      </c>
      <c r="E5" s="151">
        <v>4.3999999999999995</v>
      </c>
      <c r="F5" s="151">
        <v>5.4</v>
      </c>
      <c r="G5" s="151">
        <v>4.9000000000000004</v>
      </c>
      <c r="H5" s="151">
        <v>-0.2</v>
      </c>
      <c r="I5" s="151">
        <v>0.3</v>
      </c>
      <c r="J5" s="151">
        <v>1.0999999999999999</v>
      </c>
      <c r="K5" s="151">
        <v>1.2</v>
      </c>
      <c r="L5" s="151">
        <v>6.7</v>
      </c>
      <c r="M5" s="151">
        <v>4.9000000000000004</v>
      </c>
      <c r="N5" s="151">
        <v>4.3</v>
      </c>
      <c r="O5" s="151">
        <v>6.3</v>
      </c>
      <c r="P5" s="151">
        <v>2.1</v>
      </c>
      <c r="Q5" s="151">
        <v>3.5999999999999996</v>
      </c>
      <c r="R5" s="151">
        <v>5.4</v>
      </c>
      <c r="S5" s="151">
        <v>4.8</v>
      </c>
      <c r="T5" s="151">
        <v>7.9</v>
      </c>
      <c r="U5" s="151">
        <v>7.0000000000000009</v>
      </c>
      <c r="V5" s="151">
        <v>5.0999999999999996</v>
      </c>
      <c r="W5" s="151">
        <v>11</v>
      </c>
      <c r="X5" s="151">
        <v>7.1999999999999993</v>
      </c>
      <c r="Y5" s="151">
        <v>6.9</v>
      </c>
      <c r="Z5" s="151">
        <v>6.7</v>
      </c>
      <c r="AA5" s="151">
        <v>0.4</v>
      </c>
      <c r="AB5" s="151">
        <v>-1.1000000000000001</v>
      </c>
      <c r="AC5" s="151">
        <v>-1.1000000000000001</v>
      </c>
      <c r="AD5" s="151">
        <v>1.5</v>
      </c>
      <c r="AE5" s="151">
        <v>4.0999999999999996</v>
      </c>
      <c r="AF5" s="151">
        <v>11.2</v>
      </c>
      <c r="AG5" s="151">
        <v>18.3</v>
      </c>
      <c r="AH5" s="151">
        <v>20.399999999999999</v>
      </c>
      <c r="AI5" s="151">
        <v>21.5</v>
      </c>
      <c r="AJ5" s="151">
        <v>16.399999999999999</v>
      </c>
      <c r="AK5" s="151">
        <v>12.4</v>
      </c>
      <c r="AL5" s="151">
        <v>7</v>
      </c>
      <c r="AM5" s="151">
        <v>5.6</v>
      </c>
      <c r="AN5" s="151">
        <v>1.3</v>
      </c>
      <c r="AO5" s="151">
        <v>2.4</v>
      </c>
      <c r="AP5" s="151">
        <v>3</v>
      </c>
      <c r="AQ5" s="151">
        <v>1.2</v>
      </c>
      <c r="AR5" s="151">
        <v>8.3000000000000007</v>
      </c>
      <c r="AS5" s="151">
        <v>4.0999999999999996</v>
      </c>
      <c r="AT5" s="151">
        <v>4.0999999999999996</v>
      </c>
      <c r="AU5" s="151">
        <v>3.1</v>
      </c>
    </row>
    <row r="6" spans="1:47">
      <c r="A6" s="97" t="s">
        <v>474</v>
      </c>
      <c r="B6" s="101" t="s">
        <v>475</v>
      </c>
      <c r="C6" s="152">
        <v>4.2</v>
      </c>
      <c r="D6" s="152">
        <v>4.9000000000000004</v>
      </c>
      <c r="E6" s="152">
        <v>4.5999999999999996</v>
      </c>
      <c r="F6" s="152">
        <v>6.1</v>
      </c>
      <c r="G6" s="152">
        <v>6.2</v>
      </c>
      <c r="H6" s="152">
        <v>5.2</v>
      </c>
      <c r="I6" s="152">
        <v>2.4</v>
      </c>
      <c r="J6" s="152">
        <v>2.2999999999999998</v>
      </c>
      <c r="K6" s="152">
        <v>2</v>
      </c>
      <c r="L6" s="152">
        <v>2.6</v>
      </c>
      <c r="M6" s="152">
        <v>2.9000000000000004</v>
      </c>
      <c r="N6" s="152">
        <v>1.0999999999999999</v>
      </c>
      <c r="O6" s="152">
        <v>1.7999999999999998</v>
      </c>
      <c r="P6" s="152">
        <v>-0.2</v>
      </c>
      <c r="Q6" s="152">
        <v>0.70000000000000007</v>
      </c>
      <c r="R6" s="152">
        <v>2</v>
      </c>
      <c r="S6" s="152">
        <v>1</v>
      </c>
      <c r="T6" s="152">
        <v>1.7999999999999998</v>
      </c>
      <c r="U6" s="152">
        <v>0.70000000000000007</v>
      </c>
      <c r="V6" s="152">
        <v>1.7000000000000002</v>
      </c>
      <c r="W6" s="152">
        <v>4.7</v>
      </c>
      <c r="X6" s="152">
        <v>2</v>
      </c>
      <c r="Y6" s="152">
        <v>1.9</v>
      </c>
      <c r="Z6" s="152">
        <v>2.7</v>
      </c>
      <c r="AA6" s="152" t="s">
        <v>79</v>
      </c>
      <c r="AB6" s="152" t="s">
        <v>79</v>
      </c>
      <c r="AC6" s="152" t="s">
        <v>79</v>
      </c>
      <c r="AD6" s="152">
        <v>2.7</v>
      </c>
      <c r="AE6" s="171" t="s">
        <v>79</v>
      </c>
      <c r="AF6" s="171" t="s">
        <v>79</v>
      </c>
      <c r="AG6" s="171" t="s">
        <v>79</v>
      </c>
      <c r="AH6" s="171" t="s">
        <v>79</v>
      </c>
      <c r="AI6" s="171" t="s">
        <v>79</v>
      </c>
      <c r="AJ6" s="171" t="s">
        <v>79</v>
      </c>
      <c r="AK6" s="171" t="s">
        <v>79</v>
      </c>
      <c r="AL6" s="171" t="s">
        <v>79</v>
      </c>
      <c r="AM6" s="171" t="s">
        <v>79</v>
      </c>
      <c r="AN6" s="171" t="s">
        <v>79</v>
      </c>
      <c r="AO6" s="171" t="s">
        <v>79</v>
      </c>
      <c r="AP6" s="171" t="s">
        <v>79</v>
      </c>
      <c r="AQ6" s="171" t="s">
        <v>79</v>
      </c>
      <c r="AR6" s="171" t="s">
        <v>79</v>
      </c>
      <c r="AS6" s="171" t="s">
        <v>79</v>
      </c>
      <c r="AT6" s="171" t="s">
        <v>79</v>
      </c>
      <c r="AU6" s="152" t="s">
        <v>79</v>
      </c>
    </row>
    <row r="7" spans="1:47">
      <c r="A7" s="97" t="s">
        <v>476</v>
      </c>
      <c r="B7" s="101" t="s">
        <v>477</v>
      </c>
      <c r="C7" s="153">
        <v>4.2</v>
      </c>
      <c r="D7" s="153">
        <v>3.2</v>
      </c>
      <c r="E7" s="153">
        <v>3.5000000000000004</v>
      </c>
      <c r="F7" s="153">
        <v>5</v>
      </c>
      <c r="G7" s="153">
        <v>4.9000000000000004</v>
      </c>
      <c r="H7" s="153">
        <v>4.3999999999999995</v>
      </c>
      <c r="I7" s="153">
        <v>2.1999999999999997</v>
      </c>
      <c r="J7" s="153">
        <v>2.7</v>
      </c>
      <c r="K7" s="153">
        <v>3.1</v>
      </c>
      <c r="L7" s="153">
        <v>4.5999999999999996</v>
      </c>
      <c r="M7" s="153">
        <v>4.3</v>
      </c>
      <c r="N7" s="153">
        <v>3.8</v>
      </c>
      <c r="O7" s="153">
        <v>4.3999999999999995</v>
      </c>
      <c r="P7" s="153">
        <v>3.3000000000000003</v>
      </c>
      <c r="Q7" s="153">
        <v>3.8</v>
      </c>
      <c r="R7" s="153">
        <v>3.8</v>
      </c>
      <c r="S7" s="153">
        <v>3.4000000000000004</v>
      </c>
      <c r="T7" s="153">
        <v>4</v>
      </c>
      <c r="U7" s="153">
        <v>3.2</v>
      </c>
      <c r="V7" s="153">
        <v>3.1</v>
      </c>
      <c r="W7" s="153">
        <v>6.8000000000000007</v>
      </c>
      <c r="X7" s="153">
        <v>6.1</v>
      </c>
      <c r="Y7" s="153">
        <v>5.3</v>
      </c>
      <c r="Z7" s="153">
        <v>7.1</v>
      </c>
      <c r="AA7" s="152" t="s">
        <v>79</v>
      </c>
      <c r="AB7" s="152" t="s">
        <v>79</v>
      </c>
      <c r="AC7" s="152" t="s">
        <v>79</v>
      </c>
      <c r="AD7" s="153">
        <v>0.3</v>
      </c>
      <c r="AE7" s="171" t="s">
        <v>79</v>
      </c>
      <c r="AF7" s="171" t="s">
        <v>79</v>
      </c>
      <c r="AG7" s="171" t="s">
        <v>79</v>
      </c>
      <c r="AH7" s="171" t="s">
        <v>79</v>
      </c>
      <c r="AI7" s="171" t="s">
        <v>79</v>
      </c>
      <c r="AJ7" s="171" t="s">
        <v>79</v>
      </c>
      <c r="AK7" s="171" t="s">
        <v>79</v>
      </c>
      <c r="AL7" s="171" t="s">
        <v>79</v>
      </c>
      <c r="AM7" s="171" t="s">
        <v>79</v>
      </c>
      <c r="AN7" s="171" t="s">
        <v>79</v>
      </c>
      <c r="AO7" s="171" t="s">
        <v>79</v>
      </c>
      <c r="AP7" s="171" t="s">
        <v>79</v>
      </c>
      <c r="AQ7" s="171" t="s">
        <v>79</v>
      </c>
      <c r="AR7" s="171" t="s">
        <v>79</v>
      </c>
      <c r="AS7" s="171" t="s">
        <v>79</v>
      </c>
      <c r="AT7" s="171" t="s">
        <v>79</v>
      </c>
      <c r="AU7" s="152" t="s">
        <v>79</v>
      </c>
    </row>
    <row r="8" spans="1:47">
      <c r="A8" s="96" t="s">
        <v>478</v>
      </c>
      <c r="B8" s="100" t="s">
        <v>478</v>
      </c>
      <c r="C8" s="151">
        <v>4.2</v>
      </c>
      <c r="D8" s="151">
        <v>4</v>
      </c>
      <c r="E8" s="151">
        <v>4</v>
      </c>
      <c r="F8" s="151">
        <v>5.5</v>
      </c>
      <c r="G8" s="151">
        <v>5.5</v>
      </c>
      <c r="H8" s="151">
        <v>4.8</v>
      </c>
      <c r="I8" s="151">
        <v>2.2999999999999998</v>
      </c>
      <c r="J8" s="151">
        <v>2.5</v>
      </c>
      <c r="K8" s="151">
        <v>2.6</v>
      </c>
      <c r="L8" s="151">
        <v>3.6999999999999997</v>
      </c>
      <c r="M8" s="151">
        <v>3.5999999999999996</v>
      </c>
      <c r="N8" s="151">
        <v>2.5</v>
      </c>
      <c r="O8" s="151">
        <v>3.2</v>
      </c>
      <c r="P8" s="151">
        <v>1.7000000000000002</v>
      </c>
      <c r="Q8" s="151">
        <v>2.5</v>
      </c>
      <c r="R8" s="151">
        <v>2.9000000000000004</v>
      </c>
      <c r="S8" s="151">
        <v>2.2999999999999998</v>
      </c>
      <c r="T8" s="151">
        <v>3</v>
      </c>
      <c r="U8" s="151">
        <v>2.1</v>
      </c>
      <c r="V8" s="151">
        <v>2.5</v>
      </c>
      <c r="W8" s="151">
        <v>5.8999999999999995</v>
      </c>
      <c r="X8" s="151">
        <v>4.3</v>
      </c>
      <c r="Y8" s="151">
        <v>3.9</v>
      </c>
      <c r="Z8" s="151">
        <v>5.2</v>
      </c>
      <c r="AA8" s="151">
        <v>1.1000000000000001</v>
      </c>
      <c r="AB8" s="151">
        <v>1</v>
      </c>
      <c r="AC8" s="151">
        <v>1.7</v>
      </c>
      <c r="AD8" s="183">
        <v>1.2</v>
      </c>
      <c r="AE8" s="151">
        <v>1.3</v>
      </c>
      <c r="AF8" s="151">
        <v>3.5</v>
      </c>
      <c r="AG8" s="151">
        <v>6.4</v>
      </c>
      <c r="AH8" s="151">
        <v>6.6</v>
      </c>
      <c r="AI8" s="151">
        <v>9.4</v>
      </c>
      <c r="AJ8" s="151">
        <v>8.6</v>
      </c>
      <c r="AK8" s="151">
        <v>6.4</v>
      </c>
      <c r="AL8" s="151">
        <v>7.4</v>
      </c>
      <c r="AM8" s="151">
        <v>7</v>
      </c>
      <c r="AN8" s="151">
        <v>4.5999999999999996</v>
      </c>
      <c r="AO8" s="151">
        <v>4.5</v>
      </c>
      <c r="AP8" s="151">
        <v>4.5999999999999996</v>
      </c>
      <c r="AQ8" s="151">
        <v>2.9</v>
      </c>
      <c r="AR8" s="151">
        <v>4.5999999999999996</v>
      </c>
      <c r="AS8" s="151">
        <v>4.8</v>
      </c>
      <c r="AT8" s="151">
        <v>4.8</v>
      </c>
      <c r="AU8" s="151">
        <v>3.4</v>
      </c>
    </row>
    <row r="9" spans="1:47">
      <c r="A9" s="96" t="s">
        <v>512</v>
      </c>
      <c r="B9" s="100" t="s">
        <v>512</v>
      </c>
      <c r="C9" s="154" t="s">
        <v>79</v>
      </c>
      <c r="D9" s="154" t="s">
        <v>79</v>
      </c>
      <c r="E9" s="154" t="s">
        <v>79</v>
      </c>
      <c r="F9" s="154" t="s">
        <v>79</v>
      </c>
      <c r="G9" s="154" t="s">
        <v>79</v>
      </c>
      <c r="H9" s="154" t="s">
        <v>79</v>
      </c>
      <c r="I9" s="154" t="s">
        <v>79</v>
      </c>
      <c r="J9" s="154" t="s">
        <v>79</v>
      </c>
      <c r="K9" s="154" t="s">
        <v>79</v>
      </c>
      <c r="L9" s="154" t="s">
        <v>79</v>
      </c>
      <c r="M9" s="154" t="s">
        <v>79</v>
      </c>
      <c r="N9" s="154" t="s">
        <v>79</v>
      </c>
      <c r="O9" s="154" t="s">
        <v>79</v>
      </c>
      <c r="P9" s="154" t="s">
        <v>79</v>
      </c>
      <c r="Q9" s="154" t="s">
        <v>79</v>
      </c>
      <c r="R9" s="154" t="s">
        <v>79</v>
      </c>
      <c r="S9" s="154" t="s">
        <v>79</v>
      </c>
      <c r="T9" s="154" t="s">
        <v>79</v>
      </c>
      <c r="U9" s="154" t="s">
        <v>79</v>
      </c>
      <c r="V9" s="154" t="s">
        <v>79</v>
      </c>
      <c r="W9" s="154" t="s">
        <v>79</v>
      </c>
      <c r="X9" s="154" t="s">
        <v>79</v>
      </c>
      <c r="Y9" s="154" t="s">
        <v>79</v>
      </c>
      <c r="Z9" s="154" t="s">
        <v>79</v>
      </c>
      <c r="AA9" s="154" t="s">
        <v>79</v>
      </c>
      <c r="AB9" s="154" t="s">
        <v>79</v>
      </c>
      <c r="AC9" s="154" t="s">
        <v>79</v>
      </c>
      <c r="AD9" s="154" t="s">
        <v>79</v>
      </c>
      <c r="AE9" s="154" t="s">
        <v>79</v>
      </c>
      <c r="AF9" s="154" t="s">
        <v>79</v>
      </c>
      <c r="AG9" s="154" t="s">
        <v>79</v>
      </c>
      <c r="AH9" s="154" t="s">
        <v>79</v>
      </c>
      <c r="AI9" s="154" t="s">
        <v>79</v>
      </c>
      <c r="AJ9" s="154" t="s">
        <v>79</v>
      </c>
      <c r="AK9" s="154" t="s">
        <v>79</v>
      </c>
      <c r="AL9" s="154" t="s">
        <v>79</v>
      </c>
      <c r="AM9" s="154" t="s">
        <v>79</v>
      </c>
      <c r="AN9" s="154" t="s">
        <v>79</v>
      </c>
      <c r="AO9" s="154" t="s">
        <v>79</v>
      </c>
      <c r="AP9" s="171" t="s">
        <v>79</v>
      </c>
      <c r="AQ9" s="171" t="s">
        <v>79</v>
      </c>
      <c r="AR9" s="171" t="s">
        <v>79</v>
      </c>
      <c r="AS9" s="171" t="s">
        <v>79</v>
      </c>
      <c r="AT9" s="171" t="s">
        <v>79</v>
      </c>
      <c r="AU9" s="270">
        <v>1.5</v>
      </c>
    </row>
    <row r="10" spans="1:47" ht="12" thickBot="1">
      <c r="A10" s="135" t="s">
        <v>480</v>
      </c>
      <c r="B10" s="136" t="s">
        <v>481</v>
      </c>
      <c r="C10" s="155">
        <v>4.2</v>
      </c>
      <c r="D10" s="155">
        <v>3.8</v>
      </c>
      <c r="E10" s="155">
        <v>4.2</v>
      </c>
      <c r="F10" s="155">
        <v>5.4</v>
      </c>
      <c r="G10" s="155">
        <v>5.0999999999999996</v>
      </c>
      <c r="H10" s="155">
        <v>1.5</v>
      </c>
      <c r="I10" s="155">
        <v>1</v>
      </c>
      <c r="J10" s="155">
        <v>1.6</v>
      </c>
      <c r="K10" s="155">
        <v>1.7000000000000002</v>
      </c>
      <c r="L10" s="155">
        <v>5.6000000000000005</v>
      </c>
      <c r="M10" s="155">
        <v>4.5</v>
      </c>
      <c r="N10" s="155">
        <v>3.6999999999999997</v>
      </c>
      <c r="O10" s="155">
        <v>5.2</v>
      </c>
      <c r="P10" s="155">
        <v>2</v>
      </c>
      <c r="Q10" s="155">
        <v>3.2</v>
      </c>
      <c r="R10" s="155">
        <v>4.5999999999999996</v>
      </c>
      <c r="S10" s="155">
        <v>4</v>
      </c>
      <c r="T10" s="155">
        <v>6.3</v>
      </c>
      <c r="U10" s="155">
        <v>5.4</v>
      </c>
      <c r="V10" s="155">
        <v>4.3</v>
      </c>
      <c r="W10" s="155">
        <v>9.3000000000000007</v>
      </c>
      <c r="X10" s="155">
        <v>6.3</v>
      </c>
      <c r="Y10" s="155">
        <v>5.8999999999999995</v>
      </c>
      <c r="Z10" s="155">
        <v>6.2</v>
      </c>
      <c r="AA10" s="155">
        <v>0.5</v>
      </c>
      <c r="AB10" s="155">
        <v>-0.4</v>
      </c>
      <c r="AC10" s="155">
        <v>-0.4</v>
      </c>
      <c r="AD10" s="155">
        <v>1.4</v>
      </c>
      <c r="AE10" s="155">
        <v>3.1</v>
      </c>
      <c r="AF10" s="155">
        <v>8.5</v>
      </c>
      <c r="AG10" s="155">
        <v>14.1</v>
      </c>
      <c r="AH10" s="155">
        <v>15.7</v>
      </c>
      <c r="AI10" s="155">
        <v>17.5</v>
      </c>
      <c r="AJ10" s="155">
        <v>13.8</v>
      </c>
      <c r="AK10" s="155">
        <v>10.5</v>
      </c>
      <c r="AL10" s="155">
        <v>7.1</v>
      </c>
      <c r="AM10" s="155">
        <v>6</v>
      </c>
      <c r="AN10" s="155">
        <v>2.2999999999999998</v>
      </c>
      <c r="AO10" s="155">
        <v>3.1</v>
      </c>
      <c r="AP10" s="155">
        <v>3.5</v>
      </c>
      <c r="AQ10" s="155">
        <v>1.7</v>
      </c>
      <c r="AR10" s="155">
        <v>7.1</v>
      </c>
      <c r="AS10" s="155">
        <v>4.3</v>
      </c>
      <c r="AT10" s="155">
        <v>4.3</v>
      </c>
      <c r="AU10" s="141">
        <v>3.1</v>
      </c>
    </row>
    <row r="11" spans="1:47" s="12" customFormat="1">
      <c r="A11" s="66" t="s">
        <v>371</v>
      </c>
      <c r="B11" s="67" t="s">
        <v>371</v>
      </c>
      <c r="C11" s="154" t="s">
        <v>79</v>
      </c>
      <c r="D11" s="154" t="s">
        <v>79</v>
      </c>
      <c r="E11" s="154" t="s">
        <v>79</v>
      </c>
      <c r="F11" s="154" t="s">
        <v>79</v>
      </c>
      <c r="G11" s="154" t="s">
        <v>79</v>
      </c>
      <c r="H11" s="154" t="s">
        <v>79</v>
      </c>
      <c r="I11" s="154" t="s">
        <v>79</v>
      </c>
      <c r="J11" s="154" t="s">
        <v>79</v>
      </c>
      <c r="K11" s="154" t="s">
        <v>79</v>
      </c>
      <c r="L11" s="154" t="s">
        <v>79</v>
      </c>
      <c r="M11" s="154" t="s">
        <v>79</v>
      </c>
      <c r="N11" s="154" t="s">
        <v>79</v>
      </c>
      <c r="O11" s="154" t="s">
        <v>79</v>
      </c>
      <c r="P11" s="154">
        <v>8.9</v>
      </c>
      <c r="Q11" s="154">
        <v>9.9</v>
      </c>
      <c r="R11" s="154">
        <v>10.4</v>
      </c>
      <c r="S11" s="154">
        <v>9.3000000000000007</v>
      </c>
      <c r="T11" s="154">
        <v>6.8000000000000007</v>
      </c>
      <c r="U11" s="154">
        <v>4.2</v>
      </c>
      <c r="V11" s="154">
        <v>6.2</v>
      </c>
      <c r="W11" s="156">
        <v>6</v>
      </c>
      <c r="X11" s="156">
        <v>-8.3000000000000007</v>
      </c>
      <c r="Y11" s="156">
        <v>3.2</v>
      </c>
      <c r="Z11" s="156">
        <v>-8.8000000000000007</v>
      </c>
      <c r="AA11" s="156">
        <v>-7.9</v>
      </c>
      <c r="AB11" s="156">
        <v>10.9</v>
      </c>
      <c r="AC11" s="156">
        <v>11.6</v>
      </c>
      <c r="AD11" s="156">
        <v>21.6</v>
      </c>
      <c r="AE11" s="154">
        <v>24.7</v>
      </c>
      <c r="AF11" s="154">
        <v>29.3</v>
      </c>
      <c r="AG11" s="154">
        <v>12.9</v>
      </c>
      <c r="AH11" s="154">
        <v>15.9</v>
      </c>
      <c r="AI11" s="154">
        <v>19.2</v>
      </c>
      <c r="AJ11" s="154">
        <v>12.2</v>
      </c>
      <c r="AK11" s="154">
        <v>7.4</v>
      </c>
      <c r="AL11" s="154">
        <v>4.8</v>
      </c>
      <c r="AM11" s="154">
        <v>1.5</v>
      </c>
      <c r="AN11" s="154">
        <v>1.5</v>
      </c>
      <c r="AO11" s="154">
        <v>4.9000000000000004</v>
      </c>
      <c r="AP11" s="154">
        <v>5.3</v>
      </c>
      <c r="AQ11" s="154">
        <v>4.0999999999999996</v>
      </c>
      <c r="AR11" s="154">
        <v>4.7</v>
      </c>
      <c r="AS11" s="154">
        <v>6</v>
      </c>
      <c r="AT11" s="154">
        <v>6</v>
      </c>
      <c r="AU11" s="178">
        <v>5.9</v>
      </c>
    </row>
    <row r="12" spans="1:47" s="53" customFormat="1">
      <c r="A12" s="63"/>
      <c r="B12" s="64"/>
    </row>
    <row r="13" spans="1:47" s="53" customFormat="1">
      <c r="A13" s="204"/>
      <c r="B13" s="205"/>
    </row>
    <row r="14" spans="1:47" s="226" customFormat="1" ht="22.5">
      <c r="A14" s="234" t="s">
        <v>488</v>
      </c>
      <c r="B14" s="235" t="s">
        <v>489</v>
      </c>
    </row>
    <row r="15" spans="1:47" s="221" customFormat="1" ht="22.5">
      <c r="A15" s="241" t="s">
        <v>482</v>
      </c>
      <c r="B15" s="242" t="s">
        <v>483</v>
      </c>
    </row>
    <row r="16" spans="1:47" s="198" customFormat="1" ht="33.75">
      <c r="A16" s="224" t="s">
        <v>484</v>
      </c>
      <c r="B16" s="225" t="s">
        <v>485</v>
      </c>
      <c r="C16" s="197"/>
      <c r="D16" s="197"/>
      <c r="E16" s="197"/>
      <c r="F16" s="197"/>
      <c r="G16" s="197"/>
      <c r="H16" s="197"/>
      <c r="I16" s="197"/>
      <c r="J16" s="197"/>
      <c r="K16" s="197"/>
      <c r="L16" s="197"/>
      <c r="M16" s="197"/>
      <c r="N16" s="197"/>
      <c r="O16" s="197"/>
      <c r="P16" s="197"/>
      <c r="Q16" s="197"/>
      <c r="R16" s="197"/>
      <c r="S16" s="197"/>
      <c r="T16" s="197"/>
      <c r="U16" s="213"/>
      <c r="V16" s="197"/>
      <c r="W16" s="197"/>
      <c r="X16" s="197"/>
      <c r="Y16" s="197"/>
      <c r="Z16" s="197"/>
      <c r="AA16" s="197"/>
      <c r="AB16" s="197"/>
      <c r="AC16" s="197"/>
      <c r="AD16" s="197"/>
      <c r="AE16" s="197"/>
      <c r="AF16" s="197"/>
      <c r="AG16" s="197"/>
      <c r="AH16" s="197"/>
    </row>
    <row r="17" spans="1:34" ht="22.5">
      <c r="A17" s="200" t="s">
        <v>513</v>
      </c>
      <c r="B17" s="201" t="s">
        <v>514</v>
      </c>
    </row>
    <row r="19" spans="1:34">
      <c r="A19" s="15"/>
      <c r="B19" s="23"/>
      <c r="P19" s="29"/>
      <c r="Q19" s="29"/>
      <c r="R19" s="29"/>
      <c r="S19" s="29"/>
      <c r="T19" s="29"/>
      <c r="U19" s="29"/>
      <c r="V19" s="29"/>
      <c r="W19" s="29"/>
      <c r="X19" s="29"/>
      <c r="Y19" s="29"/>
      <c r="Z19" s="29"/>
      <c r="AA19" s="29"/>
      <c r="AB19" s="29"/>
      <c r="AC19" s="29"/>
      <c r="AD19" s="29"/>
      <c r="AE19" s="29"/>
      <c r="AF19" s="29"/>
      <c r="AG19" s="29"/>
      <c r="AH19" s="29"/>
    </row>
    <row r="20" spans="1:34">
      <c r="P20" s="29"/>
      <c r="Q20" s="29"/>
      <c r="R20" s="29"/>
      <c r="S20" s="29"/>
      <c r="T20" s="29"/>
      <c r="U20" s="29"/>
      <c r="V20" s="29"/>
      <c r="W20" s="29"/>
      <c r="X20" s="29"/>
      <c r="Y20" s="29"/>
      <c r="Z20" s="29"/>
      <c r="AA20" s="29"/>
      <c r="AB20" s="29"/>
      <c r="AC20" s="29"/>
      <c r="AD20" s="29"/>
      <c r="AE20" s="29"/>
      <c r="AF20" s="29"/>
      <c r="AG20" s="29"/>
      <c r="AH20" s="29"/>
    </row>
    <row r="21" spans="1:34">
      <c r="P21" s="29"/>
      <c r="Q21" s="29"/>
      <c r="R21" s="29"/>
      <c r="S21" s="29"/>
      <c r="T21" s="29"/>
      <c r="U21" s="29"/>
      <c r="V21" s="29"/>
      <c r="W21" s="29"/>
      <c r="X21" s="29"/>
      <c r="Y21" s="29"/>
      <c r="Z21" s="29"/>
      <c r="AA21" s="29"/>
      <c r="AB21" s="29"/>
      <c r="AC21" s="29"/>
      <c r="AD21" s="29"/>
      <c r="AE21" s="29"/>
      <c r="AF21" s="29"/>
      <c r="AG21" s="29"/>
      <c r="AH21" s="29"/>
    </row>
    <row r="22" spans="1:34">
      <c r="P22" s="29"/>
      <c r="Q22" s="29"/>
      <c r="R22" s="29"/>
      <c r="S22" s="29"/>
      <c r="T22" s="29"/>
      <c r="U22" s="29"/>
      <c r="V22" s="29"/>
      <c r="W22" s="29"/>
      <c r="X22" s="29"/>
      <c r="Y22" s="29"/>
      <c r="Z22" s="29"/>
      <c r="AA22" s="29"/>
      <c r="AB22" s="29"/>
      <c r="AC22" s="29"/>
      <c r="AD22" s="29"/>
      <c r="AE22" s="29"/>
      <c r="AF22" s="29"/>
      <c r="AG22" s="29"/>
      <c r="AH22" s="29"/>
    </row>
    <row r="24" spans="1:34">
      <c r="M24" s="34"/>
      <c r="N24" s="34"/>
      <c r="O24" s="34"/>
      <c r="P24" s="34"/>
      <c r="Q24" s="34"/>
      <c r="R24" s="34"/>
      <c r="S24" s="34"/>
      <c r="T24" s="34"/>
      <c r="U24" s="34"/>
      <c r="V24" s="34"/>
    </row>
  </sheetData>
  <phoneticPr fontId="12" type="noConversion"/>
  <hyperlinks>
    <hyperlink ref="A2" location="Content!A1" display="Tillbaka till innehållsförteckning" xr:uid="{223CE80E-17D1-4C46-B521-2BF713D55D99}"/>
    <hyperlink ref="B2" location="Content!A1" display="Tillbaka till innehållsförteckning" xr:uid="{B2C5F2AB-747C-4B5E-9922-6E8589B88F5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S51"/>
  <sheetViews>
    <sheetView showGridLines="0" zoomScaleNormal="100" workbookViewId="0">
      <pane xSplit="2" topLeftCell="F1" activePane="topRight" state="frozen"/>
      <selection activeCell="A30" sqref="A30"/>
      <selection pane="topRight"/>
    </sheetView>
  </sheetViews>
  <sheetFormatPr defaultColWidth="9.140625" defaultRowHeight="11.25"/>
  <cols>
    <col min="1" max="1" width="50.5703125" style="63" customWidth="1"/>
    <col min="2" max="2" width="49.85546875" style="64" customWidth="1"/>
    <col min="3" max="29" width="9.140625" style="15" customWidth="1"/>
    <col min="30" max="16384" width="9.140625" style="10"/>
  </cols>
  <sheetData>
    <row r="1" spans="1:71" s="196" customFormat="1" ht="25.5">
      <c r="A1" s="191" t="s">
        <v>35</v>
      </c>
      <c r="B1" s="192" t="s">
        <v>36</v>
      </c>
      <c r="C1" s="193"/>
      <c r="D1" s="193"/>
      <c r="E1" s="193"/>
      <c r="F1" s="193"/>
      <c r="G1" s="193"/>
      <c r="H1" s="193"/>
      <c r="I1" s="193"/>
      <c r="J1" s="193"/>
      <c r="K1" s="193"/>
      <c r="L1" s="193"/>
      <c r="M1" s="193"/>
      <c r="N1" s="195"/>
      <c r="O1" s="195"/>
      <c r="P1" s="195"/>
      <c r="Q1" s="195"/>
      <c r="R1" s="195"/>
      <c r="S1" s="195"/>
      <c r="T1" s="195"/>
      <c r="U1" s="195"/>
      <c r="V1" s="195"/>
      <c r="W1" s="195"/>
      <c r="X1" s="195"/>
      <c r="Y1" s="195"/>
      <c r="Z1" s="195"/>
      <c r="AA1" s="195"/>
      <c r="AB1" s="195"/>
      <c r="AC1" s="195"/>
    </row>
    <row r="2" spans="1:71">
      <c r="A2" s="189" t="s">
        <v>37</v>
      </c>
      <c r="B2" s="190" t="s">
        <v>38</v>
      </c>
      <c r="C2" s="29"/>
      <c r="D2" s="29"/>
      <c r="E2" s="29"/>
      <c r="F2" s="29"/>
      <c r="G2" s="29"/>
      <c r="H2" s="29"/>
      <c r="I2" s="29"/>
      <c r="J2" s="29"/>
      <c r="K2" s="29"/>
      <c r="L2" s="29"/>
      <c r="M2" s="29"/>
      <c r="N2" s="13"/>
      <c r="O2" s="13"/>
      <c r="P2" s="13"/>
      <c r="Q2" s="13"/>
      <c r="R2" s="13"/>
      <c r="S2" s="13"/>
      <c r="T2" s="13"/>
      <c r="U2" s="13"/>
      <c r="V2" s="13"/>
      <c r="W2" s="13"/>
      <c r="X2" s="13"/>
      <c r="Y2" s="13"/>
      <c r="Z2" s="13"/>
      <c r="AA2" s="13"/>
      <c r="AB2" s="13"/>
      <c r="AC2" s="13"/>
    </row>
    <row r="3" spans="1:71">
      <c r="A3" s="70"/>
      <c r="B3" s="71"/>
      <c r="C3" s="17"/>
      <c r="D3" s="17"/>
      <c r="E3" s="17"/>
      <c r="F3" s="17"/>
      <c r="G3" s="17"/>
      <c r="H3" s="17"/>
      <c r="I3" s="17"/>
      <c r="J3" s="17"/>
      <c r="K3" s="17"/>
      <c r="L3" s="17"/>
      <c r="M3" s="17"/>
      <c r="N3" s="13"/>
      <c r="O3" s="13"/>
      <c r="P3" s="13"/>
      <c r="Q3" s="13"/>
      <c r="R3" s="13"/>
      <c r="S3" s="13"/>
      <c r="T3" s="13"/>
      <c r="U3" s="13"/>
      <c r="V3" s="13"/>
      <c r="W3" s="13"/>
      <c r="X3" s="13"/>
      <c r="Y3" s="13"/>
      <c r="Z3" s="13"/>
      <c r="AA3" s="13"/>
      <c r="AB3" s="13"/>
      <c r="AC3" s="13"/>
    </row>
    <row r="4" spans="1:71">
      <c r="A4" s="80" t="s">
        <v>39</v>
      </c>
      <c r="B4" s="72" t="s">
        <v>40</v>
      </c>
      <c r="C4" s="28">
        <v>2015</v>
      </c>
      <c r="D4" s="28">
        <v>2016</v>
      </c>
      <c r="E4" s="28">
        <v>2017</v>
      </c>
      <c r="F4" s="28">
        <v>2018</v>
      </c>
      <c r="G4" s="28">
        <v>2019</v>
      </c>
      <c r="H4" s="28">
        <v>2020</v>
      </c>
      <c r="I4" s="28">
        <v>2021</v>
      </c>
      <c r="J4" s="28">
        <v>2022</v>
      </c>
      <c r="K4" s="28">
        <v>2023</v>
      </c>
      <c r="L4" s="28">
        <v>2024</v>
      </c>
      <c r="M4" s="28">
        <v>2025</v>
      </c>
      <c r="N4" s="110"/>
      <c r="O4" s="110"/>
      <c r="P4" s="110"/>
      <c r="Q4" s="110"/>
      <c r="R4" s="110"/>
      <c r="S4" s="110"/>
      <c r="T4" s="110"/>
      <c r="U4" s="110"/>
      <c r="V4" s="110"/>
      <c r="W4" s="110"/>
      <c r="X4" s="110"/>
      <c r="Y4" s="110"/>
      <c r="Z4" s="110"/>
      <c r="AA4" s="110"/>
      <c r="AB4" s="110"/>
      <c r="AC4" s="110"/>
      <c r="AD4" s="110"/>
    </row>
    <row r="5" spans="1:71" s="9" customFormat="1">
      <c r="A5" s="76" t="s">
        <v>41</v>
      </c>
      <c r="B5" s="77" t="s">
        <v>42</v>
      </c>
      <c r="C5" s="19">
        <v>41247</v>
      </c>
      <c r="D5" s="19">
        <v>43355</v>
      </c>
      <c r="E5" s="19">
        <v>45968</v>
      </c>
      <c r="F5" s="19">
        <v>48085.192000000003</v>
      </c>
      <c r="G5" s="19">
        <v>50740</v>
      </c>
      <c r="H5" s="19">
        <v>53696</v>
      </c>
      <c r="I5" s="19">
        <v>57891</v>
      </c>
      <c r="J5" s="19">
        <v>73474</v>
      </c>
      <c r="K5" s="19">
        <v>81110.95</v>
      </c>
      <c r="L5" s="19">
        <v>84057.32</v>
      </c>
      <c r="M5" s="19">
        <v>89151.54</v>
      </c>
      <c r="N5" s="19"/>
      <c r="O5" s="19"/>
      <c r="P5" s="19"/>
      <c r="Q5" s="19"/>
      <c r="R5" s="19"/>
      <c r="S5" s="19"/>
      <c r="T5" s="19"/>
      <c r="U5" s="19"/>
      <c r="V5" s="19"/>
      <c r="W5" s="19"/>
      <c r="X5" s="19"/>
      <c r="Y5" s="19"/>
      <c r="Z5" s="19"/>
      <c r="AA5" s="19"/>
      <c r="AB5" s="19"/>
      <c r="AC5" s="19"/>
    </row>
    <row r="6" spans="1:71">
      <c r="A6" s="63" t="s">
        <v>43</v>
      </c>
      <c r="B6" s="64" t="s">
        <v>44</v>
      </c>
      <c r="C6" s="20">
        <v>-35352</v>
      </c>
      <c r="D6" s="20">
        <v>-37151</v>
      </c>
      <c r="E6" s="20">
        <v>-39306</v>
      </c>
      <c r="F6" s="20">
        <v>-40903.516000000003</v>
      </c>
      <c r="G6" s="20">
        <v>-42796</v>
      </c>
      <c r="H6" s="20">
        <v>-45148</v>
      </c>
      <c r="I6" s="20">
        <v>-48945</v>
      </c>
      <c r="J6" s="20">
        <v>-63392</v>
      </c>
      <c r="K6" s="20">
        <v>-69785.027000000002</v>
      </c>
      <c r="L6" s="20">
        <v>-71826.383000000002</v>
      </c>
      <c r="M6" s="20">
        <v>-76019.94</v>
      </c>
      <c r="N6" s="20"/>
      <c r="O6" s="20"/>
      <c r="P6" s="20"/>
      <c r="Q6" s="20"/>
      <c r="R6" s="20"/>
      <c r="S6" s="20"/>
      <c r="T6" s="20"/>
      <c r="U6" s="20"/>
      <c r="V6" s="20"/>
      <c r="W6" s="20"/>
      <c r="X6" s="20"/>
      <c r="Y6" s="20"/>
      <c r="Z6" s="20"/>
      <c r="AA6" s="20"/>
      <c r="AB6" s="20"/>
      <c r="AC6" s="20"/>
    </row>
    <row r="7" spans="1:71" s="12" customFormat="1">
      <c r="A7" s="117" t="s">
        <v>45</v>
      </c>
      <c r="B7" s="118" t="s">
        <v>46</v>
      </c>
      <c r="C7" s="119">
        <v>5895</v>
      </c>
      <c r="D7" s="119">
        <v>6204</v>
      </c>
      <c r="E7" s="119">
        <v>6662</v>
      </c>
      <c r="F7" s="119">
        <v>7180.6760000000004</v>
      </c>
      <c r="G7" s="119">
        <v>7942</v>
      </c>
      <c r="H7" s="119">
        <v>8548</v>
      </c>
      <c r="I7" s="119">
        <v>8946</v>
      </c>
      <c r="J7" s="119">
        <v>10083</v>
      </c>
      <c r="K7" s="119">
        <v>11325.923000000001</v>
      </c>
      <c r="L7" s="119">
        <v>12230.932000000001</v>
      </c>
      <c r="M7" s="119">
        <v>13131.6</v>
      </c>
      <c r="N7" s="21"/>
      <c r="O7" s="21"/>
      <c r="P7" s="21"/>
      <c r="Q7" s="21"/>
      <c r="R7" s="21"/>
      <c r="S7" s="21"/>
      <c r="T7" s="21"/>
      <c r="U7" s="21"/>
      <c r="V7" s="21"/>
      <c r="W7" s="21"/>
      <c r="X7" s="21"/>
      <c r="Y7" s="21"/>
      <c r="Z7" s="21"/>
      <c r="AA7" s="21"/>
      <c r="AB7" s="21"/>
      <c r="AC7" s="21"/>
    </row>
    <row r="8" spans="1:71">
      <c r="A8" s="63" t="s">
        <v>47</v>
      </c>
      <c r="B8" s="64" t="s">
        <v>48</v>
      </c>
      <c r="C8" s="20">
        <v>-2515</v>
      </c>
      <c r="D8" s="20">
        <v>-2609</v>
      </c>
      <c r="E8" s="20">
        <v>-2819</v>
      </c>
      <c r="F8" s="20">
        <v>-2991.221</v>
      </c>
      <c r="G8" s="20">
        <v>-3098</v>
      </c>
      <c r="H8" s="20">
        <v>-3300</v>
      </c>
      <c r="I8" s="20">
        <v>-3428</v>
      </c>
      <c r="J8" s="20">
        <v>-3620</v>
      </c>
      <c r="K8" s="20">
        <v>-4015.3270000000002</v>
      </c>
      <c r="L8" s="20">
        <v>-4388.1220000000003</v>
      </c>
      <c r="M8" s="20">
        <v>-5580.59</v>
      </c>
      <c r="N8" s="20"/>
      <c r="O8" s="20"/>
      <c r="P8" s="20"/>
      <c r="Q8" s="20"/>
      <c r="R8" s="20"/>
      <c r="S8" s="20"/>
      <c r="T8" s="20"/>
      <c r="U8" s="20"/>
      <c r="V8" s="20"/>
      <c r="W8" s="20"/>
      <c r="X8" s="20"/>
      <c r="Y8" s="20"/>
      <c r="Z8" s="20"/>
      <c r="AA8" s="20"/>
      <c r="AB8" s="20"/>
      <c r="AC8" s="20"/>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row>
    <row r="9" spans="1:71">
      <c r="A9" s="63" t="s">
        <v>49</v>
      </c>
      <c r="B9" s="64" t="s">
        <v>50</v>
      </c>
      <c r="C9" s="20">
        <v>-1970</v>
      </c>
      <c r="D9" s="20">
        <v>-2109</v>
      </c>
      <c r="E9" s="20">
        <v>-2422</v>
      </c>
      <c r="F9" s="20">
        <v>-2617.9850000000001</v>
      </c>
      <c r="G9" s="20">
        <v>-3028</v>
      </c>
      <c r="H9" s="20">
        <v>-3317</v>
      </c>
      <c r="I9" s="20">
        <v>-3448</v>
      </c>
      <c r="J9" s="20">
        <v>-4239</v>
      </c>
      <c r="K9" s="20">
        <v>-4624.6469999999999</v>
      </c>
      <c r="L9" s="20">
        <v>-5086.9049999999997</v>
      </c>
      <c r="M9" s="20">
        <v>-4732.6499999999996</v>
      </c>
      <c r="N9" s="20"/>
      <c r="O9" s="20"/>
      <c r="P9" s="20"/>
      <c r="Q9" s="20"/>
      <c r="R9" s="20"/>
      <c r="S9" s="20"/>
      <c r="T9" s="20"/>
      <c r="U9" s="20"/>
      <c r="V9" s="20"/>
      <c r="W9" s="20"/>
      <c r="X9" s="20"/>
      <c r="Y9" s="20"/>
      <c r="Z9" s="20"/>
      <c r="AA9" s="20"/>
      <c r="AB9" s="20"/>
      <c r="AC9" s="20"/>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row>
    <row r="10" spans="1:71">
      <c r="A10" s="63" t="s">
        <v>51</v>
      </c>
      <c r="B10" s="64" t="s">
        <v>52</v>
      </c>
      <c r="C10" s="20">
        <v>-7</v>
      </c>
      <c r="D10" s="20">
        <v>-4</v>
      </c>
      <c r="E10" s="20">
        <v>-3</v>
      </c>
      <c r="F10" s="20">
        <v>-16.616</v>
      </c>
      <c r="G10" s="20">
        <v>-25</v>
      </c>
      <c r="H10" s="20">
        <v>-38</v>
      </c>
      <c r="I10" s="20">
        <v>-46</v>
      </c>
      <c r="J10" s="20">
        <v>-66</v>
      </c>
      <c r="K10" s="20">
        <v>-58.689</v>
      </c>
      <c r="L10" s="20">
        <v>-58.182000000000002</v>
      </c>
      <c r="M10" s="20">
        <v>-47.97</v>
      </c>
      <c r="N10" s="20"/>
      <c r="O10" s="20"/>
      <c r="P10" s="20"/>
      <c r="Q10" s="20"/>
      <c r="R10" s="20"/>
      <c r="S10" s="20"/>
      <c r="T10" s="20"/>
      <c r="U10" s="20"/>
      <c r="V10" s="20"/>
      <c r="W10" s="20"/>
      <c r="X10" s="20"/>
      <c r="Y10" s="20"/>
      <c r="Z10" s="20"/>
      <c r="AA10" s="20"/>
      <c r="AB10" s="20"/>
      <c r="AC10" s="20"/>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row>
    <row r="11" spans="1:71">
      <c r="A11" s="63" t="s">
        <v>53</v>
      </c>
      <c r="B11" s="64" t="s">
        <v>54</v>
      </c>
      <c r="C11" s="20">
        <v>372</v>
      </c>
      <c r="D11" s="20">
        <v>432</v>
      </c>
      <c r="E11" s="20">
        <v>483</v>
      </c>
      <c r="F11" s="20">
        <v>491.303</v>
      </c>
      <c r="G11" s="20">
        <v>523</v>
      </c>
      <c r="H11" s="20">
        <v>632</v>
      </c>
      <c r="I11" s="20">
        <v>788</v>
      </c>
      <c r="J11" s="20">
        <v>1034</v>
      </c>
      <c r="K11" s="20">
        <v>743.09199999999998</v>
      </c>
      <c r="L11" s="20">
        <v>767.827</v>
      </c>
      <c r="M11" s="20">
        <v>860.67</v>
      </c>
      <c r="N11" s="20"/>
      <c r="O11" s="20"/>
      <c r="P11" s="20"/>
      <c r="Q11" s="20"/>
      <c r="R11" s="20"/>
      <c r="S11" s="20"/>
      <c r="T11" s="20"/>
      <c r="U11" s="20"/>
      <c r="V11" s="20"/>
      <c r="W11" s="20"/>
      <c r="X11" s="20"/>
      <c r="Y11" s="20"/>
      <c r="Z11" s="20"/>
      <c r="AA11" s="20"/>
      <c r="AB11" s="20"/>
      <c r="AC11" s="20"/>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row>
    <row r="12" spans="1:71">
      <c r="A12" s="63" t="s">
        <v>55</v>
      </c>
      <c r="B12" s="64" t="s">
        <v>56</v>
      </c>
      <c r="C12" s="20">
        <v>-15</v>
      </c>
      <c r="D12" s="20">
        <v>-12</v>
      </c>
      <c r="E12" s="20">
        <v>-15</v>
      </c>
      <c r="F12" s="20">
        <v>-21.468</v>
      </c>
      <c r="G12" s="20">
        <v>-27</v>
      </c>
      <c r="H12" s="20">
        <v>-15</v>
      </c>
      <c r="I12" s="20">
        <v>-108</v>
      </c>
      <c r="J12" s="20">
        <v>-92</v>
      </c>
      <c r="K12" s="20">
        <v>-17.591000000000001</v>
      </c>
      <c r="L12" s="20">
        <v>-175.642</v>
      </c>
      <c r="M12" s="20">
        <v>-59.1</v>
      </c>
      <c r="N12" s="20"/>
      <c r="O12" s="20"/>
      <c r="P12" s="20"/>
      <c r="Q12" s="20"/>
      <c r="R12" s="20"/>
      <c r="S12" s="20"/>
      <c r="T12" s="20"/>
      <c r="U12" s="20"/>
      <c r="V12" s="20"/>
      <c r="W12" s="20"/>
      <c r="X12" s="20"/>
      <c r="Y12" s="20"/>
      <c r="Z12" s="20"/>
      <c r="AA12" s="20"/>
      <c r="AB12" s="20"/>
      <c r="AC12" s="20"/>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row>
    <row r="13" spans="1:71" s="12" customFormat="1">
      <c r="A13" s="117" t="s">
        <v>57</v>
      </c>
      <c r="B13" s="118" t="s">
        <v>58</v>
      </c>
      <c r="C13" s="119">
        <v>1760</v>
      </c>
      <c r="D13" s="119">
        <v>1902</v>
      </c>
      <c r="E13" s="119">
        <v>1886</v>
      </c>
      <c r="F13" s="119">
        <v>2024.6959999999999</v>
      </c>
      <c r="G13" s="119">
        <v>2288</v>
      </c>
      <c r="H13" s="119">
        <v>2510</v>
      </c>
      <c r="I13" s="119">
        <v>2704</v>
      </c>
      <c r="J13" s="119">
        <v>3101</v>
      </c>
      <c r="K13" s="119">
        <v>3352.777</v>
      </c>
      <c r="L13" s="119">
        <v>3289.9079999999999</v>
      </c>
      <c r="M13" s="119">
        <v>3571.96</v>
      </c>
      <c r="N13" s="58"/>
      <c r="O13" s="58"/>
      <c r="P13" s="58"/>
      <c r="Q13" s="58"/>
      <c r="R13" s="58"/>
      <c r="S13" s="58"/>
      <c r="T13" s="58"/>
      <c r="U13" s="58"/>
      <c r="V13" s="58"/>
      <c r="W13" s="58"/>
      <c r="X13" s="58"/>
      <c r="Y13" s="58"/>
      <c r="Z13" s="58"/>
      <c r="AA13" s="58"/>
      <c r="AB13" s="58"/>
      <c r="AC13" s="58"/>
    </row>
    <row r="14" spans="1:71">
      <c r="A14" s="63" t="s">
        <v>59</v>
      </c>
      <c r="B14" s="160" t="s">
        <v>60</v>
      </c>
      <c r="C14" s="24">
        <v>6</v>
      </c>
      <c r="D14" s="24">
        <v>5</v>
      </c>
      <c r="E14" s="24">
        <v>8</v>
      </c>
      <c r="F14" s="24">
        <v>5.2770000000000001</v>
      </c>
      <c r="G14" s="24">
        <v>5</v>
      </c>
      <c r="H14" s="24">
        <v>16</v>
      </c>
      <c r="I14" s="24">
        <v>12</v>
      </c>
      <c r="J14" s="24">
        <v>26</v>
      </c>
      <c r="K14" s="24">
        <v>68.747</v>
      </c>
      <c r="L14" s="24">
        <v>50.921999999999997</v>
      </c>
      <c r="M14" s="24">
        <v>38.049999999999997</v>
      </c>
      <c r="N14" s="20"/>
      <c r="O14" s="20"/>
      <c r="P14" s="20"/>
      <c r="Q14" s="20"/>
      <c r="R14" s="20"/>
      <c r="S14" s="20"/>
      <c r="T14" s="20"/>
      <c r="U14" s="20"/>
      <c r="V14" s="20"/>
      <c r="W14" s="20"/>
      <c r="X14" s="20"/>
      <c r="Y14" s="20"/>
      <c r="Z14" s="20"/>
      <c r="AA14" s="20"/>
      <c r="AB14" s="20"/>
      <c r="AC14" s="20"/>
    </row>
    <row r="15" spans="1:71">
      <c r="A15" s="63" t="s">
        <v>61</v>
      </c>
      <c r="B15" s="160" t="s">
        <v>62</v>
      </c>
      <c r="C15" s="24">
        <v>-17</v>
      </c>
      <c r="D15" s="24">
        <v>-13</v>
      </c>
      <c r="E15" s="24">
        <v>-13</v>
      </c>
      <c r="F15" s="24">
        <v>-13.749000000000001</v>
      </c>
      <c r="G15" s="24">
        <v>-120</v>
      </c>
      <c r="H15" s="24">
        <v>-132</v>
      </c>
      <c r="I15" s="24">
        <v>-134</v>
      </c>
      <c r="J15" s="24">
        <v>-193</v>
      </c>
      <c r="K15" s="24">
        <v>-384.14699999999999</v>
      </c>
      <c r="L15" s="24">
        <v>-455.86900000000003</v>
      </c>
      <c r="M15" s="24">
        <v>-579.1</v>
      </c>
      <c r="N15" s="20"/>
      <c r="O15" s="20"/>
      <c r="P15" s="20"/>
      <c r="Q15" s="20"/>
      <c r="R15" s="20"/>
      <c r="S15" s="20"/>
      <c r="T15" s="20"/>
      <c r="U15" s="20"/>
      <c r="V15" s="20"/>
      <c r="W15" s="20"/>
      <c r="X15" s="20"/>
      <c r="Y15" s="20"/>
      <c r="Z15" s="20"/>
      <c r="AA15" s="20"/>
      <c r="AB15" s="20"/>
      <c r="AC15" s="20"/>
    </row>
    <row r="16" spans="1:71" s="12" customFormat="1">
      <c r="A16" s="117" t="s">
        <v>63</v>
      </c>
      <c r="B16" s="118" t="s">
        <v>64</v>
      </c>
      <c r="C16" s="119">
        <v>-11</v>
      </c>
      <c r="D16" s="119">
        <v>-8</v>
      </c>
      <c r="E16" s="119">
        <v>-5</v>
      </c>
      <c r="F16" s="119">
        <v>-9</v>
      </c>
      <c r="G16" s="119">
        <v>-115</v>
      </c>
      <c r="H16" s="119">
        <v>-116</v>
      </c>
      <c r="I16" s="119">
        <v>-122</v>
      </c>
      <c r="J16" s="119">
        <v>-166</v>
      </c>
      <c r="K16" s="119">
        <v>-315</v>
      </c>
      <c r="L16" s="119">
        <v>-404.947</v>
      </c>
      <c r="M16" s="119">
        <v>-541.05000000000007</v>
      </c>
      <c r="N16" s="21"/>
      <c r="O16" s="21"/>
      <c r="P16" s="21"/>
      <c r="Q16" s="21"/>
      <c r="R16" s="21"/>
      <c r="S16" s="21"/>
      <c r="T16" s="21"/>
      <c r="U16" s="21"/>
      <c r="V16" s="21"/>
      <c r="W16" s="21"/>
      <c r="X16" s="21"/>
      <c r="Y16" s="21"/>
      <c r="Z16" s="21"/>
      <c r="AA16" s="21"/>
      <c r="AB16" s="21"/>
      <c r="AC16" s="21"/>
    </row>
    <row r="17" spans="1:29" s="12" customFormat="1">
      <c r="A17" s="117" t="s">
        <v>65</v>
      </c>
      <c r="B17" s="118" t="s">
        <v>66</v>
      </c>
      <c r="C17" s="119">
        <v>1749</v>
      </c>
      <c r="D17" s="119">
        <v>1894</v>
      </c>
      <c r="E17" s="119">
        <v>1881</v>
      </c>
      <c r="F17" s="119">
        <v>2016.2239999999999</v>
      </c>
      <c r="G17" s="119">
        <v>2173</v>
      </c>
      <c r="H17" s="119">
        <v>2394</v>
      </c>
      <c r="I17" s="119">
        <v>2582</v>
      </c>
      <c r="J17" s="119">
        <v>2935</v>
      </c>
      <c r="K17" s="119">
        <v>3037.377</v>
      </c>
      <c r="L17" s="119">
        <v>2884.9609999999998</v>
      </c>
      <c r="M17" s="119">
        <v>3030.91</v>
      </c>
      <c r="N17" s="21"/>
      <c r="O17" s="21"/>
      <c r="P17" s="21"/>
      <c r="Q17" s="21"/>
      <c r="R17" s="21"/>
      <c r="S17" s="21"/>
      <c r="T17" s="21"/>
      <c r="U17" s="21"/>
      <c r="V17" s="21"/>
      <c r="W17" s="21"/>
      <c r="X17" s="21"/>
      <c r="Y17" s="21"/>
      <c r="Z17" s="21"/>
      <c r="AA17" s="21"/>
      <c r="AB17" s="21"/>
      <c r="AC17" s="21"/>
    </row>
    <row r="18" spans="1:29">
      <c r="A18" s="63" t="s">
        <v>67</v>
      </c>
      <c r="B18" s="64" t="s">
        <v>68</v>
      </c>
      <c r="C18" s="24">
        <v>-297</v>
      </c>
      <c r="D18" s="24">
        <v>-319</v>
      </c>
      <c r="E18" s="24">
        <v>-375</v>
      </c>
      <c r="F18" s="24">
        <v>-384.80099999999999</v>
      </c>
      <c r="G18" s="24">
        <v>-406</v>
      </c>
      <c r="H18" s="24">
        <v>-457</v>
      </c>
      <c r="I18" s="24">
        <v>-491</v>
      </c>
      <c r="J18" s="24">
        <v>-435</v>
      </c>
      <c r="K18" s="24">
        <v>-575</v>
      </c>
      <c r="L18" s="24">
        <v>-602.87300000000005</v>
      </c>
      <c r="M18" s="24">
        <v>-470.15</v>
      </c>
      <c r="N18" s="20"/>
      <c r="O18" s="20"/>
      <c r="P18" s="20"/>
      <c r="Q18" s="20"/>
      <c r="R18" s="20"/>
      <c r="S18" s="20"/>
      <c r="T18" s="20"/>
      <c r="U18" s="20"/>
      <c r="V18" s="20"/>
      <c r="W18" s="20"/>
      <c r="X18" s="20"/>
      <c r="Y18" s="20"/>
      <c r="Z18" s="20"/>
      <c r="AA18" s="20"/>
      <c r="AB18" s="20"/>
      <c r="AC18" s="20"/>
    </row>
    <row r="19" spans="1:29">
      <c r="A19" s="161" t="s">
        <v>69</v>
      </c>
      <c r="B19" s="162" t="s">
        <v>70</v>
      </c>
      <c r="C19" s="123">
        <v>-91</v>
      </c>
      <c r="D19" s="123">
        <v>-102</v>
      </c>
      <c r="E19" s="123">
        <v>-39</v>
      </c>
      <c r="F19" s="123">
        <v>-54.267000000000003</v>
      </c>
      <c r="G19" s="123">
        <v>-88</v>
      </c>
      <c r="H19" s="123">
        <v>-74</v>
      </c>
      <c r="I19" s="123">
        <v>3</v>
      </c>
      <c r="J19" s="123">
        <v>-130</v>
      </c>
      <c r="K19" s="123">
        <v>-89</v>
      </c>
      <c r="L19" s="123">
        <v>-62.857999999999997</v>
      </c>
      <c r="M19" s="123">
        <v>-185.3</v>
      </c>
      <c r="N19" s="20"/>
      <c r="O19" s="20"/>
      <c r="P19" s="20"/>
      <c r="Q19" s="20"/>
      <c r="R19" s="20"/>
      <c r="S19" s="20"/>
      <c r="T19" s="20"/>
      <c r="U19" s="20"/>
      <c r="V19" s="20"/>
      <c r="W19" s="20"/>
      <c r="X19" s="20"/>
      <c r="Y19" s="20"/>
      <c r="Z19" s="20"/>
      <c r="AA19" s="20"/>
      <c r="AB19" s="20"/>
      <c r="AC19" s="20"/>
    </row>
    <row r="20" spans="1:29" s="12" customFormat="1" ht="12" thickBot="1">
      <c r="A20" s="124" t="s">
        <v>71</v>
      </c>
      <c r="B20" s="125" t="s">
        <v>72</v>
      </c>
      <c r="C20" s="126">
        <v>1361</v>
      </c>
      <c r="D20" s="126">
        <v>1473</v>
      </c>
      <c r="E20" s="126">
        <v>1467</v>
      </c>
      <c r="F20" s="126">
        <v>1577.1559999999999</v>
      </c>
      <c r="G20" s="126">
        <v>1679</v>
      </c>
      <c r="H20" s="126">
        <v>1862</v>
      </c>
      <c r="I20" s="126">
        <v>2094</v>
      </c>
      <c r="J20" s="126">
        <v>2370</v>
      </c>
      <c r="K20" s="126">
        <v>2373.277</v>
      </c>
      <c r="L20" s="126">
        <v>2219.23</v>
      </c>
      <c r="M20" s="126">
        <v>2375.46</v>
      </c>
      <c r="N20" s="58"/>
      <c r="O20" s="58"/>
      <c r="P20" s="58"/>
      <c r="Q20" s="58"/>
      <c r="R20" s="58"/>
      <c r="S20" s="58"/>
      <c r="T20" s="58"/>
      <c r="U20" s="58"/>
      <c r="V20" s="58"/>
      <c r="W20" s="58"/>
      <c r="X20" s="58"/>
      <c r="Y20" s="58"/>
      <c r="Z20" s="58"/>
      <c r="AA20" s="58"/>
      <c r="AB20" s="58"/>
      <c r="AC20" s="58"/>
    </row>
    <row r="21" spans="1:29" s="12" customFormat="1">
      <c r="A21" s="66"/>
      <c r="B21" s="67"/>
      <c r="C21" s="21"/>
      <c r="D21" s="21"/>
      <c r="E21" s="21"/>
      <c r="F21" s="21"/>
      <c r="G21" s="21"/>
      <c r="H21" s="21"/>
      <c r="I21" s="21"/>
      <c r="J21" s="21"/>
      <c r="K21" s="21"/>
      <c r="L21" s="21"/>
      <c r="M21" s="21"/>
      <c r="N21" s="58"/>
      <c r="O21" s="58"/>
      <c r="P21" s="58"/>
      <c r="Q21" s="58"/>
      <c r="R21" s="58"/>
      <c r="S21" s="58"/>
      <c r="T21" s="58"/>
      <c r="U21" s="58"/>
      <c r="V21" s="58"/>
      <c r="W21" s="58"/>
      <c r="X21" s="58"/>
      <c r="Y21" s="58"/>
      <c r="Z21" s="58"/>
      <c r="AA21" s="58"/>
      <c r="AB21" s="58"/>
      <c r="AC21" s="58"/>
    </row>
    <row r="22" spans="1:29" s="9" customFormat="1">
      <c r="A22" s="68" t="s">
        <v>73</v>
      </c>
      <c r="B22" s="69" t="s">
        <v>74</v>
      </c>
      <c r="C22" s="24"/>
      <c r="D22" s="24"/>
      <c r="E22" s="24"/>
      <c r="F22" s="24"/>
      <c r="G22" s="24"/>
      <c r="H22" s="24"/>
      <c r="I22" s="24"/>
      <c r="J22" s="24"/>
      <c r="K22" s="24"/>
      <c r="L22" s="24"/>
      <c r="M22" s="24"/>
    </row>
    <row r="23" spans="1:29" s="168" customFormat="1">
      <c r="A23" s="82" t="s">
        <v>75</v>
      </c>
      <c r="B23" s="83" t="s">
        <v>76</v>
      </c>
      <c r="C23" s="167"/>
      <c r="D23" s="167"/>
      <c r="E23" s="167"/>
      <c r="F23" s="167"/>
      <c r="G23" s="167"/>
      <c r="H23" s="167"/>
      <c r="I23" s="167"/>
      <c r="J23" s="167"/>
      <c r="K23" s="167"/>
      <c r="L23" s="167"/>
      <c r="M23" s="167"/>
    </row>
    <row r="24" spans="1:29">
      <c r="A24" s="63" t="s">
        <v>77</v>
      </c>
      <c r="B24" s="64" t="s">
        <v>78</v>
      </c>
      <c r="C24" s="26">
        <v>8</v>
      </c>
      <c r="D24" s="26" t="s">
        <v>79</v>
      </c>
      <c r="E24" s="26">
        <v>-15</v>
      </c>
      <c r="F24" s="26">
        <v>-21</v>
      </c>
      <c r="G24" s="26">
        <v>-37</v>
      </c>
      <c r="H24" s="26">
        <v>-6</v>
      </c>
      <c r="I24" s="26">
        <v>12</v>
      </c>
      <c r="J24" s="26">
        <v>89</v>
      </c>
      <c r="K24" s="245">
        <v>10</v>
      </c>
      <c r="L24" s="245">
        <v>-53</v>
      </c>
      <c r="M24" s="245">
        <v>14.05</v>
      </c>
      <c r="N24" s="26"/>
      <c r="O24" s="112"/>
      <c r="P24" s="26"/>
      <c r="Q24" s="26"/>
      <c r="R24" s="26"/>
      <c r="S24" s="26"/>
      <c r="T24" s="26"/>
      <c r="U24" s="26"/>
      <c r="V24" s="26"/>
      <c r="W24" s="26"/>
      <c r="X24" s="26"/>
      <c r="Y24" s="26"/>
      <c r="Z24" s="26"/>
      <c r="AA24" s="26"/>
      <c r="AB24" s="26"/>
      <c r="AC24" s="26"/>
    </row>
    <row r="25" spans="1:29">
      <c r="A25" s="63" t="s">
        <v>80</v>
      </c>
      <c r="B25" s="64" t="s">
        <v>81</v>
      </c>
      <c r="C25" s="26"/>
      <c r="D25" s="26" t="s">
        <v>79</v>
      </c>
      <c r="E25" s="26" t="s">
        <v>79</v>
      </c>
      <c r="F25" s="26" t="s">
        <v>79</v>
      </c>
      <c r="G25" s="26" t="s">
        <v>79</v>
      </c>
      <c r="H25" s="26" t="s">
        <v>79</v>
      </c>
      <c r="I25" s="26" t="s">
        <v>79</v>
      </c>
      <c r="J25" s="26">
        <v>-635</v>
      </c>
      <c r="K25" s="245">
        <v>-273</v>
      </c>
      <c r="L25" s="245">
        <v>-155.70099999999999</v>
      </c>
      <c r="M25" s="26" t="s">
        <v>79</v>
      </c>
      <c r="N25" s="26"/>
      <c r="O25" s="26"/>
      <c r="P25" s="26"/>
      <c r="Q25" s="26"/>
      <c r="R25" s="26"/>
      <c r="S25" s="26"/>
      <c r="T25" s="26"/>
      <c r="U25" s="26"/>
      <c r="V25" s="26"/>
      <c r="W25" s="26"/>
      <c r="X25" s="26"/>
      <c r="Y25" s="26"/>
      <c r="Z25" s="26"/>
      <c r="AA25" s="26"/>
      <c r="AB25" s="26"/>
      <c r="AC25" s="26"/>
    </row>
    <row r="26" spans="1:29">
      <c r="A26" s="63" t="s">
        <v>82</v>
      </c>
      <c r="B26" s="64" t="s">
        <v>83</v>
      </c>
      <c r="C26" s="26">
        <v>-2</v>
      </c>
      <c r="D26" s="26" t="s">
        <v>79</v>
      </c>
      <c r="E26" s="26">
        <v>3</v>
      </c>
      <c r="F26" s="26">
        <v>3</v>
      </c>
      <c r="G26" s="26">
        <v>8</v>
      </c>
      <c r="H26" s="26">
        <v>1</v>
      </c>
      <c r="I26" s="26">
        <v>-2</v>
      </c>
      <c r="J26" s="26">
        <v>-18</v>
      </c>
      <c r="K26" s="245">
        <v>-2</v>
      </c>
      <c r="L26" s="245">
        <v>11</v>
      </c>
      <c r="M26" s="245">
        <v>-2.89</v>
      </c>
      <c r="N26" s="26"/>
      <c r="O26" s="26"/>
      <c r="P26" s="26"/>
      <c r="Q26" s="26"/>
      <c r="R26" s="26"/>
      <c r="S26" s="26"/>
      <c r="T26" s="26"/>
      <c r="U26" s="26"/>
      <c r="V26" s="26"/>
      <c r="W26" s="26"/>
      <c r="X26" s="26"/>
      <c r="Y26" s="26"/>
      <c r="Z26" s="26"/>
      <c r="AA26" s="26"/>
      <c r="AB26" s="26"/>
      <c r="AC26" s="26"/>
    </row>
    <row r="27" spans="1:29" s="168" customFormat="1">
      <c r="A27" s="78" t="s">
        <v>84</v>
      </c>
      <c r="B27" s="83" t="s">
        <v>85</v>
      </c>
      <c r="C27" s="167"/>
      <c r="D27" s="167"/>
      <c r="E27" s="167"/>
      <c r="F27" s="167"/>
      <c r="G27" s="167"/>
      <c r="H27" s="167"/>
      <c r="I27" s="167"/>
      <c r="J27" s="167"/>
      <c r="K27" s="247"/>
      <c r="L27" s="247"/>
      <c r="M27" s="247"/>
      <c r="Q27" s="266"/>
    </row>
    <row r="28" spans="1:29">
      <c r="A28" s="63" t="s">
        <v>86</v>
      </c>
      <c r="B28" s="64" t="s">
        <v>87</v>
      </c>
      <c r="C28" s="26">
        <v>0</v>
      </c>
      <c r="D28" s="26" t="s">
        <v>79</v>
      </c>
      <c r="E28" s="26">
        <v>0</v>
      </c>
      <c r="F28" s="26">
        <v>0</v>
      </c>
      <c r="G28" s="26">
        <v>0</v>
      </c>
      <c r="H28" s="26" t="s">
        <v>79</v>
      </c>
      <c r="I28" s="26" t="s">
        <v>79</v>
      </c>
      <c r="J28" s="26" t="s">
        <v>79</v>
      </c>
      <c r="K28" s="245" t="s">
        <v>79</v>
      </c>
      <c r="L28" s="245" t="s">
        <v>79</v>
      </c>
      <c r="M28" s="245" t="s">
        <v>79</v>
      </c>
      <c r="N28" s="26"/>
      <c r="O28" s="26"/>
      <c r="P28" s="26"/>
      <c r="Q28" s="26"/>
      <c r="R28" s="26"/>
      <c r="S28" s="26"/>
      <c r="T28" s="26"/>
      <c r="U28" s="26"/>
      <c r="V28" s="26"/>
      <c r="W28" s="26"/>
      <c r="X28" s="26"/>
      <c r="Y28" s="26"/>
      <c r="Z28" s="26"/>
      <c r="AA28" s="26"/>
      <c r="AB28" s="26"/>
      <c r="AC28" s="26"/>
    </row>
    <row r="29" spans="1:29">
      <c r="A29" s="63" t="s">
        <v>88</v>
      </c>
      <c r="B29" s="64" t="s">
        <v>89</v>
      </c>
      <c r="C29" s="26">
        <v>-5</v>
      </c>
      <c r="D29" s="26">
        <v>4</v>
      </c>
      <c r="E29" s="26">
        <v>0</v>
      </c>
      <c r="F29" s="26">
        <v>1</v>
      </c>
      <c r="G29" s="26">
        <v>-41</v>
      </c>
      <c r="H29" s="26">
        <v>-65</v>
      </c>
      <c r="I29" s="26">
        <v>54</v>
      </c>
      <c r="J29" s="26">
        <v>108</v>
      </c>
      <c r="K29" s="245">
        <v>-80</v>
      </c>
      <c r="L29" s="245">
        <v>26</v>
      </c>
      <c r="M29" s="245">
        <v>-30.11</v>
      </c>
      <c r="N29" s="26"/>
      <c r="O29" s="26"/>
      <c r="P29" s="112"/>
      <c r="Q29" s="26"/>
      <c r="R29" s="26"/>
      <c r="S29" s="26"/>
      <c r="T29" s="26"/>
      <c r="U29" s="26"/>
      <c r="V29" s="26"/>
      <c r="W29" s="26"/>
      <c r="X29" s="26"/>
      <c r="Y29" s="26"/>
      <c r="Z29" s="26"/>
      <c r="AA29" s="26"/>
      <c r="AB29" s="26"/>
      <c r="AC29" s="26"/>
    </row>
    <row r="30" spans="1:29">
      <c r="A30" s="63" t="s">
        <v>90</v>
      </c>
      <c r="B30" s="64" t="s">
        <v>91</v>
      </c>
      <c r="C30" s="26">
        <v>3</v>
      </c>
      <c r="D30" s="26" t="s">
        <v>79</v>
      </c>
      <c r="E30" s="26">
        <v>-6</v>
      </c>
      <c r="F30" s="26" t="s">
        <v>79</v>
      </c>
      <c r="G30" s="26" t="s">
        <v>79</v>
      </c>
      <c r="H30" s="26" t="s">
        <v>79</v>
      </c>
      <c r="I30" s="26" t="s">
        <v>79</v>
      </c>
      <c r="J30" s="26" t="s">
        <v>79</v>
      </c>
      <c r="K30" s="245" t="s">
        <v>79</v>
      </c>
      <c r="L30" s="245" t="s">
        <v>79</v>
      </c>
      <c r="M30" s="245" t="s">
        <v>79</v>
      </c>
      <c r="N30" s="26"/>
      <c r="O30" s="26"/>
      <c r="P30" s="26"/>
      <c r="Q30" s="26"/>
      <c r="R30" s="26"/>
      <c r="S30" s="26"/>
      <c r="T30" s="26"/>
      <c r="U30" s="26"/>
      <c r="V30" s="26"/>
      <c r="W30" s="26"/>
      <c r="X30" s="26"/>
      <c r="Y30" s="26"/>
      <c r="Z30" s="26"/>
      <c r="AA30" s="26"/>
      <c r="AB30" s="26"/>
      <c r="AC30" s="26"/>
    </row>
    <row r="31" spans="1:29">
      <c r="A31" s="161" t="s">
        <v>82</v>
      </c>
      <c r="B31" s="162" t="s">
        <v>83</v>
      </c>
      <c r="C31" s="127">
        <v>0</v>
      </c>
      <c r="D31" s="127">
        <v>-1</v>
      </c>
      <c r="E31" s="127">
        <v>1</v>
      </c>
      <c r="F31" s="127">
        <v>0</v>
      </c>
      <c r="G31" s="127">
        <v>9</v>
      </c>
      <c r="H31" s="127">
        <v>13</v>
      </c>
      <c r="I31" s="127">
        <v>-11</v>
      </c>
      <c r="J31" s="127">
        <v>-22</v>
      </c>
      <c r="K31" s="248">
        <v>16</v>
      </c>
      <c r="L31" s="248">
        <v>-5</v>
      </c>
      <c r="M31" s="248">
        <v>6.2</v>
      </c>
      <c r="N31" s="26"/>
      <c r="O31" s="26"/>
      <c r="P31" s="26"/>
      <c r="Q31" s="26"/>
      <c r="R31" s="26"/>
      <c r="S31" s="26"/>
      <c r="T31" s="26"/>
      <c r="U31" s="26"/>
      <c r="V31" s="26"/>
      <c r="W31" s="26"/>
      <c r="X31" s="26"/>
      <c r="Y31" s="26"/>
      <c r="Z31" s="26"/>
      <c r="AA31" s="26"/>
      <c r="AB31" s="26"/>
      <c r="AC31" s="26"/>
    </row>
    <row r="32" spans="1:29" s="9" customFormat="1">
      <c r="A32" s="120" t="s">
        <v>92</v>
      </c>
      <c r="B32" s="121" t="s">
        <v>93</v>
      </c>
      <c r="C32" s="122">
        <v>4</v>
      </c>
      <c r="D32" s="122">
        <v>3</v>
      </c>
      <c r="E32" s="122">
        <v>-17</v>
      </c>
      <c r="F32" s="122">
        <v>-17</v>
      </c>
      <c r="G32" s="122">
        <v>-61</v>
      </c>
      <c r="H32" s="122">
        <v>-56</v>
      </c>
      <c r="I32" s="122">
        <v>52</v>
      </c>
      <c r="J32" s="122">
        <v>-479</v>
      </c>
      <c r="K32" s="249">
        <v>-329</v>
      </c>
      <c r="L32" s="249">
        <v>-176.70099999999999</v>
      </c>
      <c r="M32" s="249">
        <v>-12.75</v>
      </c>
      <c r="N32" s="19"/>
      <c r="O32" s="19"/>
      <c r="P32" s="19"/>
      <c r="Q32" s="19"/>
      <c r="R32" s="19"/>
      <c r="S32" s="19"/>
      <c r="T32" s="19"/>
      <c r="U32" s="19"/>
      <c r="V32" s="19"/>
      <c r="W32" s="19"/>
      <c r="X32" s="19"/>
      <c r="Y32" s="19"/>
      <c r="Z32" s="19"/>
      <c r="AA32" s="19"/>
      <c r="AB32" s="19"/>
      <c r="AC32" s="19"/>
    </row>
    <row r="33" spans="1:29" s="9" customFormat="1" ht="12" thickBot="1">
      <c r="A33" s="124" t="s">
        <v>94</v>
      </c>
      <c r="B33" s="125" t="s">
        <v>95</v>
      </c>
      <c r="C33" s="126">
        <v>1365</v>
      </c>
      <c r="D33" s="126">
        <v>1476</v>
      </c>
      <c r="E33" s="126">
        <v>1450</v>
      </c>
      <c r="F33" s="126">
        <v>1560</v>
      </c>
      <c r="G33" s="126">
        <v>1617</v>
      </c>
      <c r="H33" s="126">
        <v>1806</v>
      </c>
      <c r="I33" s="126">
        <v>2146</v>
      </c>
      <c r="J33" s="126">
        <v>1892</v>
      </c>
      <c r="K33" s="246">
        <v>2044</v>
      </c>
      <c r="L33" s="126">
        <v>2042</v>
      </c>
      <c r="M33" s="126">
        <v>2362.6999999999998</v>
      </c>
      <c r="N33" s="19"/>
      <c r="O33" s="19"/>
      <c r="P33" s="19"/>
      <c r="Q33" s="19"/>
      <c r="R33" s="19"/>
      <c r="S33" s="19"/>
      <c r="T33" s="19"/>
      <c r="U33" s="19"/>
      <c r="V33" s="19"/>
      <c r="W33" s="19"/>
      <c r="X33" s="19"/>
      <c r="Y33" s="19"/>
      <c r="Z33" s="19"/>
      <c r="AA33" s="19"/>
      <c r="AB33" s="19"/>
      <c r="AC33" s="19"/>
    </row>
    <row r="34" spans="1:29" s="9" customFormat="1">
      <c r="A34" s="76"/>
      <c r="B34" s="77"/>
      <c r="C34" s="24"/>
      <c r="D34" s="24"/>
      <c r="E34" s="24"/>
      <c r="F34" s="24"/>
      <c r="G34" s="24"/>
      <c r="H34" s="24"/>
      <c r="I34" s="24"/>
      <c r="J34" s="24"/>
      <c r="K34" s="24"/>
      <c r="L34" s="24"/>
      <c r="M34" s="24"/>
    </row>
    <row r="35" spans="1:29" s="9" customFormat="1">
      <c r="A35" s="68" t="s">
        <v>96</v>
      </c>
      <c r="B35" s="81" t="s">
        <v>97</v>
      </c>
      <c r="C35" s="24"/>
      <c r="D35" s="24"/>
      <c r="E35" s="24"/>
      <c r="F35" s="24"/>
      <c r="G35" s="24"/>
      <c r="H35" s="24"/>
      <c r="I35" s="24"/>
      <c r="J35" s="24"/>
      <c r="K35" s="24"/>
      <c r="L35" s="24"/>
      <c r="M35" s="24"/>
    </row>
    <row r="36" spans="1:29">
      <c r="A36" s="65" t="s">
        <v>98</v>
      </c>
      <c r="B36" s="64" t="s">
        <v>99</v>
      </c>
      <c r="C36" s="26">
        <v>1361</v>
      </c>
      <c r="D36" s="26">
        <v>1473</v>
      </c>
      <c r="E36" s="26">
        <v>1463</v>
      </c>
      <c r="F36" s="26">
        <v>1553</v>
      </c>
      <c r="G36" s="26">
        <v>1648</v>
      </c>
      <c r="H36" s="26">
        <v>1908</v>
      </c>
      <c r="I36" s="26">
        <v>2150</v>
      </c>
      <c r="J36" s="26">
        <v>2360</v>
      </c>
      <c r="K36" s="245">
        <v>2357.4499999999998</v>
      </c>
      <c r="L36" s="245">
        <v>2192.0369999999998</v>
      </c>
      <c r="M36" s="245">
        <v>2338.91</v>
      </c>
      <c r="N36" s="26"/>
      <c r="O36" s="26"/>
      <c r="P36" s="26"/>
      <c r="Q36" s="26"/>
      <c r="R36" s="26"/>
      <c r="S36" s="26"/>
      <c r="T36" s="26"/>
      <c r="U36" s="26"/>
      <c r="V36" s="26"/>
      <c r="W36" s="26"/>
      <c r="X36" s="26"/>
      <c r="Y36" s="26"/>
      <c r="Z36" s="26"/>
      <c r="AA36" s="26"/>
      <c r="AB36" s="26"/>
      <c r="AC36" s="26"/>
    </row>
    <row r="37" spans="1:29">
      <c r="A37" s="65" t="s">
        <v>100</v>
      </c>
      <c r="B37" s="64" t="s">
        <v>101</v>
      </c>
      <c r="C37" s="26">
        <v>0</v>
      </c>
      <c r="D37" s="26">
        <v>0</v>
      </c>
      <c r="E37" s="26">
        <v>4</v>
      </c>
      <c r="F37" s="26">
        <v>24</v>
      </c>
      <c r="G37" s="26">
        <v>30</v>
      </c>
      <c r="H37" s="26">
        <v>-46</v>
      </c>
      <c r="I37" s="26">
        <v>-56</v>
      </c>
      <c r="J37" s="26">
        <v>10</v>
      </c>
      <c r="K37" s="245">
        <v>15.827</v>
      </c>
      <c r="L37" s="245">
        <v>27.193000000000001</v>
      </c>
      <c r="M37" s="245">
        <v>36.549999999999997</v>
      </c>
      <c r="N37" s="26"/>
      <c r="O37" s="26"/>
      <c r="P37" s="26"/>
      <c r="Q37" s="26"/>
      <c r="R37" s="26"/>
      <c r="S37" s="26"/>
      <c r="T37" s="26"/>
      <c r="U37" s="26"/>
      <c r="V37" s="26"/>
      <c r="W37" s="26"/>
      <c r="X37" s="26"/>
      <c r="Y37" s="26"/>
      <c r="Z37" s="26"/>
      <c r="AA37" s="26"/>
      <c r="AB37" s="26"/>
      <c r="AC37" s="26"/>
    </row>
    <row r="38" spans="1:29" s="12" customFormat="1" ht="12" thickBot="1">
      <c r="A38" s="124" t="s">
        <v>71</v>
      </c>
      <c r="B38" s="125" t="s">
        <v>72</v>
      </c>
      <c r="C38" s="126">
        <v>1361</v>
      </c>
      <c r="D38" s="126">
        <v>1473</v>
      </c>
      <c r="E38" s="126">
        <v>1467</v>
      </c>
      <c r="F38" s="126">
        <v>1577.1559999999999</v>
      </c>
      <c r="G38" s="126">
        <v>1679</v>
      </c>
      <c r="H38" s="126">
        <v>1862</v>
      </c>
      <c r="I38" s="126">
        <v>2094</v>
      </c>
      <c r="J38" s="126">
        <v>2370</v>
      </c>
      <c r="K38" s="246">
        <v>2373</v>
      </c>
      <c r="L38" s="246">
        <v>2219.23</v>
      </c>
      <c r="M38" s="246">
        <v>2375.46</v>
      </c>
      <c r="N38" s="58"/>
      <c r="O38" s="58"/>
      <c r="P38" s="58"/>
      <c r="Q38" s="58"/>
      <c r="R38" s="58"/>
      <c r="S38" s="58"/>
      <c r="T38" s="58"/>
      <c r="U38" s="58"/>
      <c r="V38" s="58"/>
      <c r="W38" s="58"/>
      <c r="X38" s="58"/>
      <c r="Y38" s="58"/>
      <c r="Z38" s="58"/>
      <c r="AA38" s="58"/>
      <c r="AB38" s="58"/>
      <c r="AC38" s="58"/>
    </row>
    <row r="39" spans="1:29" s="9" customFormat="1">
      <c r="A39" s="76"/>
      <c r="B39" s="77"/>
      <c r="C39" s="24"/>
      <c r="D39" s="24"/>
      <c r="E39" s="24"/>
      <c r="F39" s="24"/>
      <c r="G39" s="24"/>
      <c r="H39" s="24"/>
      <c r="I39" s="24"/>
      <c r="J39" s="24"/>
      <c r="K39" s="24"/>
      <c r="L39" s="24"/>
      <c r="M39" s="24"/>
    </row>
    <row r="40" spans="1:29" s="44" customFormat="1">
      <c r="A40" s="68" t="s">
        <v>102</v>
      </c>
      <c r="B40" s="74" t="s">
        <v>103</v>
      </c>
      <c r="C40" s="169"/>
      <c r="D40" s="169"/>
      <c r="E40" s="169"/>
      <c r="F40" s="169"/>
      <c r="G40" s="169"/>
      <c r="H40" s="169"/>
      <c r="I40" s="169"/>
      <c r="J40" s="169"/>
      <c r="K40" s="169"/>
      <c r="L40" s="169"/>
      <c r="M40" s="169"/>
    </row>
    <row r="41" spans="1:29">
      <c r="A41" s="65" t="s">
        <v>98</v>
      </c>
      <c r="B41" s="64" t="s">
        <v>99</v>
      </c>
      <c r="C41" s="26">
        <v>1365</v>
      </c>
      <c r="D41" s="26">
        <v>1476</v>
      </c>
      <c r="E41" s="26">
        <v>1446</v>
      </c>
      <c r="F41" s="26">
        <v>1536</v>
      </c>
      <c r="G41" s="26">
        <v>1587</v>
      </c>
      <c r="H41" s="26">
        <v>1852</v>
      </c>
      <c r="I41" s="26">
        <v>2202</v>
      </c>
      <c r="J41" s="26">
        <v>1882</v>
      </c>
      <c r="K41" s="26">
        <v>2028.2850000000001</v>
      </c>
      <c r="L41" s="26">
        <v>2014.902</v>
      </c>
      <c r="M41" s="26">
        <v>2326.16</v>
      </c>
      <c r="N41" s="26"/>
      <c r="O41" s="26"/>
      <c r="P41" s="26"/>
      <c r="Q41" s="26"/>
      <c r="R41" s="26"/>
      <c r="S41" s="26"/>
      <c r="T41" s="26"/>
      <c r="U41" s="26"/>
      <c r="V41" s="26"/>
      <c r="W41" s="26"/>
      <c r="X41" s="26"/>
      <c r="Y41" s="26"/>
      <c r="Z41" s="26"/>
      <c r="AA41" s="26"/>
      <c r="AB41" s="26"/>
      <c r="AC41" s="26"/>
    </row>
    <row r="42" spans="1:29">
      <c r="A42" s="65" t="s">
        <v>100</v>
      </c>
      <c r="B42" s="64" t="s">
        <v>101</v>
      </c>
      <c r="C42" s="26">
        <v>0</v>
      </c>
      <c r="D42" s="26">
        <v>0</v>
      </c>
      <c r="E42" s="26">
        <v>4</v>
      </c>
      <c r="F42" s="26">
        <v>24</v>
      </c>
      <c r="G42" s="26">
        <v>30</v>
      </c>
      <c r="H42" s="26">
        <v>-46</v>
      </c>
      <c r="I42" s="26">
        <v>-56</v>
      </c>
      <c r="J42" s="26">
        <v>10</v>
      </c>
      <c r="K42" s="26">
        <v>15.827</v>
      </c>
      <c r="L42" s="26">
        <v>27.193000000000001</v>
      </c>
      <c r="M42" s="26">
        <v>36.549999999999997</v>
      </c>
      <c r="N42" s="26"/>
      <c r="O42" s="26"/>
      <c r="P42" s="26"/>
      <c r="Q42" s="26"/>
      <c r="R42" s="26"/>
      <c r="S42" s="26"/>
      <c r="T42" s="26"/>
      <c r="U42" s="26"/>
      <c r="V42" s="26"/>
      <c r="W42" s="26"/>
      <c r="X42" s="26"/>
      <c r="Y42" s="26"/>
      <c r="Z42" s="26"/>
      <c r="AA42" s="26"/>
      <c r="AB42" s="26"/>
      <c r="AC42" s="26"/>
    </row>
    <row r="43" spans="1:29" s="9" customFormat="1" ht="12" thickBot="1">
      <c r="A43" s="124" t="s">
        <v>94</v>
      </c>
      <c r="B43" s="125" t="s">
        <v>95</v>
      </c>
      <c r="C43" s="126">
        <v>1365</v>
      </c>
      <c r="D43" s="126">
        <v>1476</v>
      </c>
      <c r="E43" s="126">
        <v>1450</v>
      </c>
      <c r="F43" s="126">
        <v>1560</v>
      </c>
      <c r="G43" s="126">
        <v>1617</v>
      </c>
      <c r="H43" s="126">
        <v>1806</v>
      </c>
      <c r="I43" s="126">
        <v>2146</v>
      </c>
      <c r="J43" s="126">
        <v>1892</v>
      </c>
      <c r="K43" s="126">
        <v>2044</v>
      </c>
      <c r="L43" s="126">
        <v>2042.095</v>
      </c>
      <c r="M43" s="126">
        <v>2362.71</v>
      </c>
      <c r="N43" s="19"/>
      <c r="O43" s="19"/>
      <c r="P43" s="19"/>
      <c r="Q43" s="19"/>
      <c r="R43" s="19"/>
      <c r="S43" s="19"/>
      <c r="T43" s="19"/>
      <c r="U43" s="19"/>
      <c r="V43" s="19"/>
      <c r="W43" s="19"/>
      <c r="X43" s="19"/>
      <c r="Y43" s="19"/>
      <c r="Z43" s="19"/>
      <c r="AA43" s="19"/>
      <c r="AB43" s="19"/>
      <c r="AC43" s="19"/>
    </row>
    <row r="44" spans="1:29" s="9" customFormat="1">
      <c r="A44" s="76"/>
      <c r="B44" s="77"/>
      <c r="C44" s="24"/>
      <c r="D44" s="24"/>
      <c r="E44" s="24"/>
      <c r="F44" s="24"/>
      <c r="G44" s="24"/>
      <c r="H44" s="24"/>
      <c r="I44" s="24"/>
      <c r="J44" s="24"/>
      <c r="K44" s="24"/>
      <c r="L44" s="24"/>
      <c r="M44" s="24"/>
    </row>
    <row r="45" spans="1:29">
      <c r="A45" s="65" t="s">
        <v>104</v>
      </c>
      <c r="B45" s="64" t="s">
        <v>105</v>
      </c>
      <c r="C45" s="112">
        <v>6.48</v>
      </c>
      <c r="D45" s="112">
        <v>7.02</v>
      </c>
      <c r="E45" s="112">
        <v>6.98</v>
      </c>
      <c r="F45" s="112">
        <v>7.41</v>
      </c>
      <c r="G45" s="112">
        <v>7.87</v>
      </c>
      <c r="H45" s="112">
        <v>9.1199999999999992</v>
      </c>
      <c r="I45" s="112">
        <v>10.199999999999999</v>
      </c>
      <c r="J45" s="112">
        <v>11.04</v>
      </c>
      <c r="K45" s="112">
        <v>10.92</v>
      </c>
      <c r="L45" s="112">
        <v>10.157999999999999</v>
      </c>
      <c r="M45" s="112">
        <v>10.84</v>
      </c>
      <c r="N45" s="59"/>
      <c r="O45" s="59"/>
      <c r="P45" s="59"/>
      <c r="Q45" s="59"/>
      <c r="R45" s="59"/>
      <c r="S45" s="59"/>
      <c r="T45" s="59"/>
      <c r="U45" s="59"/>
      <c r="V45" s="59"/>
      <c r="W45" s="59"/>
      <c r="X45" s="59"/>
      <c r="Y45" s="59"/>
      <c r="Z45" s="59"/>
      <c r="AA45" s="59"/>
      <c r="AB45" s="59"/>
      <c r="AC45" s="59"/>
    </row>
    <row r="46" spans="1:29">
      <c r="A46" s="65" t="s">
        <v>106</v>
      </c>
      <c r="B46" s="64" t="s">
        <v>107</v>
      </c>
      <c r="C46" s="112">
        <v>6.48</v>
      </c>
      <c r="D46" s="112">
        <v>7.02</v>
      </c>
      <c r="E46" s="112">
        <v>6.98</v>
      </c>
      <c r="F46" s="112">
        <v>7.4</v>
      </c>
      <c r="G46" s="112">
        <v>7.85</v>
      </c>
      <c r="H46" s="112">
        <v>9.09</v>
      </c>
      <c r="I46" s="112">
        <v>10.16</v>
      </c>
      <c r="J46" s="112">
        <v>10.99</v>
      </c>
      <c r="K46" s="112">
        <v>10.87</v>
      </c>
      <c r="L46" s="112">
        <v>10.109</v>
      </c>
      <c r="M46" s="112">
        <v>10.79</v>
      </c>
      <c r="N46" s="59"/>
      <c r="O46" s="59"/>
      <c r="P46" s="59"/>
      <c r="Q46" s="59"/>
      <c r="R46" s="59"/>
      <c r="S46" s="59"/>
      <c r="T46" s="59"/>
      <c r="U46" s="59"/>
      <c r="V46" s="59"/>
      <c r="W46" s="59"/>
      <c r="X46" s="59"/>
      <c r="Y46" s="59"/>
      <c r="Z46" s="59"/>
      <c r="AA46" s="59"/>
      <c r="AB46" s="59"/>
      <c r="AC46" s="59"/>
    </row>
    <row r="47" spans="1:29">
      <c r="A47" s="70" t="s">
        <v>108</v>
      </c>
      <c r="B47" s="71" t="s">
        <v>109</v>
      </c>
      <c r="C47" s="26">
        <v>696</v>
      </c>
      <c r="D47" s="26">
        <v>719</v>
      </c>
      <c r="E47" s="26">
        <v>744</v>
      </c>
      <c r="F47" s="26">
        <v>760</v>
      </c>
      <c r="G47" s="26">
        <v>2146</v>
      </c>
      <c r="H47" s="26">
        <v>2252</v>
      </c>
      <c r="I47" s="26">
        <v>2399</v>
      </c>
      <c r="J47" s="26">
        <v>2580</v>
      </c>
      <c r="K47" s="26">
        <v>2993</v>
      </c>
      <c r="L47" s="26">
        <v>3369</v>
      </c>
      <c r="M47" s="26">
        <v>4053.61</v>
      </c>
      <c r="N47" s="59"/>
      <c r="O47" s="59"/>
      <c r="P47" s="59"/>
      <c r="Q47" s="59"/>
      <c r="R47" s="59"/>
      <c r="S47" s="59"/>
      <c r="T47" s="59"/>
      <c r="U47" s="59"/>
      <c r="V47" s="59"/>
      <c r="W47" s="59"/>
      <c r="X47" s="59"/>
      <c r="Y47" s="59"/>
      <c r="Z47" s="59"/>
      <c r="AA47" s="59"/>
      <c r="AB47" s="59"/>
      <c r="AC47" s="59"/>
    </row>
    <row r="50" spans="1:29" s="198" customFormat="1" ht="22.5">
      <c r="A50" s="200" t="s">
        <v>110</v>
      </c>
      <c r="B50" s="201" t="s">
        <v>111</v>
      </c>
      <c r="C50" s="197"/>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row>
    <row r="51" spans="1:29" ht="22.5">
      <c r="A51" s="200" t="s">
        <v>513</v>
      </c>
      <c r="B51" s="201" t="s">
        <v>514</v>
      </c>
    </row>
  </sheetData>
  <hyperlinks>
    <hyperlink ref="A2" location="Content!A1" display="Tillbaka till innehållsförteckning" xr:uid="{1C5D0DD9-C942-4A4F-8660-114C1B8C864B}"/>
    <hyperlink ref="B2" location="Content!A1" display="Tillbaka till innehållsförteckning" xr:uid="{879EBC6A-D2B7-4A26-94C2-DD7452A2B9C8}"/>
  </hyperlinks>
  <pageMargins left="0.7" right="0.7" top="0.75" bottom="0.75" header="0.51180555555555551" footer="0.51180555555555551"/>
  <pageSetup paperSize="8" scale="90" firstPageNumber="0" fitToWidth="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AT21"/>
  <sheetViews>
    <sheetView showGridLines="0" zoomScaleNormal="100" zoomScaleSheetLayoutView="100" workbookViewId="0">
      <pane xSplit="2" ySplit="4" topLeftCell="AM5" activePane="bottomRight" state="frozen"/>
      <selection activeCell="BI44" sqref="BI44"/>
      <selection pane="topRight" activeCell="BI44" sqref="BI44"/>
      <selection pane="bottomLeft" activeCell="BI44" sqref="BI44"/>
      <selection pane="bottomRight" activeCell="AS14" sqref="AS14"/>
    </sheetView>
  </sheetViews>
  <sheetFormatPr defaultColWidth="9.140625" defaultRowHeight="11.25"/>
  <cols>
    <col min="1" max="1" width="40.7109375" style="98" customWidth="1"/>
    <col min="2" max="2" width="40.7109375" style="102" customWidth="1"/>
    <col min="3" max="34" width="6.85546875" style="53" customWidth="1"/>
    <col min="35" max="36" width="9.140625" style="53" customWidth="1"/>
    <col min="37" max="16384" width="9.140625" style="53"/>
  </cols>
  <sheetData>
    <row r="1" spans="1:46" s="196" customFormat="1" ht="20.100000000000001" customHeight="1">
      <c r="A1" s="191" t="s">
        <v>25</v>
      </c>
      <c r="B1" s="192" t="s">
        <v>26</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row>
    <row r="2" spans="1:46" s="10" customFormat="1">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row>
    <row r="3" spans="1:46">
      <c r="A3" s="157"/>
      <c r="B3" s="184"/>
    </row>
    <row r="4" spans="1:46" s="93" customFormat="1">
      <c r="A4" s="186" t="s">
        <v>490</v>
      </c>
      <c r="B4" s="185" t="s">
        <v>491</v>
      </c>
      <c r="C4" s="158" t="s">
        <v>114</v>
      </c>
      <c r="D4" s="158" t="s">
        <v>115</v>
      </c>
      <c r="E4" s="158" t="s">
        <v>116</v>
      </c>
      <c r="F4" s="158" t="s">
        <v>117</v>
      </c>
      <c r="G4" s="158" t="s">
        <v>118</v>
      </c>
      <c r="H4" s="158" t="s">
        <v>119</v>
      </c>
      <c r="I4" s="158" t="s">
        <v>120</v>
      </c>
      <c r="J4" s="158" t="s">
        <v>121</v>
      </c>
      <c r="K4" s="158" t="s">
        <v>122</v>
      </c>
      <c r="L4" s="158" t="s">
        <v>123</v>
      </c>
      <c r="M4" s="158" t="s">
        <v>124</v>
      </c>
      <c r="N4" s="158" t="s">
        <v>125</v>
      </c>
      <c r="O4" s="158" t="s">
        <v>126</v>
      </c>
      <c r="P4" s="158" t="s">
        <v>127</v>
      </c>
      <c r="Q4" s="158" t="s">
        <v>128</v>
      </c>
      <c r="R4" s="158" t="s">
        <v>129</v>
      </c>
      <c r="S4" s="158" t="s">
        <v>130</v>
      </c>
      <c r="T4" s="158" t="s">
        <v>131</v>
      </c>
      <c r="U4" s="158" t="s">
        <v>132</v>
      </c>
      <c r="V4" s="158" t="s">
        <v>133</v>
      </c>
      <c r="W4" s="158" t="s">
        <v>134</v>
      </c>
      <c r="X4" s="158" t="s">
        <v>135</v>
      </c>
      <c r="Y4" s="158" t="s">
        <v>136</v>
      </c>
      <c r="Z4" s="158" t="s">
        <v>137</v>
      </c>
      <c r="AA4" s="158" t="s">
        <v>138</v>
      </c>
      <c r="AB4" s="158" t="s">
        <v>139</v>
      </c>
      <c r="AC4" s="158" t="s">
        <v>140</v>
      </c>
      <c r="AD4" s="158" t="s">
        <v>141</v>
      </c>
      <c r="AE4" s="158" t="s">
        <v>142</v>
      </c>
      <c r="AF4" s="158" t="s">
        <v>143</v>
      </c>
      <c r="AG4" s="158" t="s">
        <v>144</v>
      </c>
      <c r="AH4" s="158" t="s">
        <v>145</v>
      </c>
      <c r="AI4" s="158" t="s">
        <v>146</v>
      </c>
      <c r="AJ4" s="158" t="s">
        <v>147</v>
      </c>
      <c r="AK4" s="158" t="s">
        <v>148</v>
      </c>
      <c r="AL4" s="158" t="s">
        <v>149</v>
      </c>
      <c r="AM4" s="158" t="s">
        <v>150</v>
      </c>
      <c r="AN4" s="158" t="s">
        <v>151</v>
      </c>
      <c r="AO4" s="158" t="s">
        <v>510</v>
      </c>
      <c r="AP4" s="158" t="s">
        <v>511</v>
      </c>
      <c r="AQ4" s="158" t="s">
        <v>515</v>
      </c>
      <c r="AR4" s="158" t="s">
        <v>516</v>
      </c>
      <c r="AS4" s="158" t="s">
        <v>517</v>
      </c>
      <c r="AT4" s="158" t="s">
        <v>518</v>
      </c>
    </row>
    <row r="5" spans="1:46">
      <c r="A5" s="52" t="s">
        <v>369</v>
      </c>
      <c r="B5" s="179" t="s">
        <v>369</v>
      </c>
      <c r="C5" s="109">
        <v>141</v>
      </c>
      <c r="D5" s="109">
        <v>141</v>
      </c>
      <c r="E5" s="109">
        <v>141</v>
      </c>
      <c r="F5" s="109">
        <v>144</v>
      </c>
      <c r="G5" s="109">
        <v>147</v>
      </c>
      <c r="H5" s="109">
        <v>148</v>
      </c>
      <c r="I5" s="109">
        <v>148</v>
      </c>
      <c r="J5" s="109">
        <v>148</v>
      </c>
      <c r="K5" s="109">
        <v>150</v>
      </c>
      <c r="L5" s="109">
        <v>150</v>
      </c>
      <c r="M5" s="109">
        <v>151</v>
      </c>
      <c r="N5" s="109">
        <v>151</v>
      </c>
      <c r="O5" s="109">
        <v>152</v>
      </c>
      <c r="P5" s="109">
        <v>151</v>
      </c>
      <c r="Q5" s="109">
        <v>151</v>
      </c>
      <c r="R5" s="109">
        <v>151</v>
      </c>
      <c r="S5" s="109">
        <v>151</v>
      </c>
      <c r="T5" s="109">
        <v>154</v>
      </c>
      <c r="U5" s="109">
        <v>155</v>
      </c>
      <c r="V5" s="109">
        <v>156</v>
      </c>
      <c r="W5" s="109">
        <v>158</v>
      </c>
      <c r="X5" s="109">
        <v>159</v>
      </c>
      <c r="Y5" s="109">
        <v>159</v>
      </c>
      <c r="Z5" s="109">
        <v>162</v>
      </c>
      <c r="AA5" s="109">
        <v>164</v>
      </c>
      <c r="AB5" s="109">
        <v>166</v>
      </c>
      <c r="AC5" s="109">
        <v>166</v>
      </c>
      <c r="AD5" s="109">
        <v>168</v>
      </c>
      <c r="AE5" s="109">
        <v>169</v>
      </c>
      <c r="AF5" s="109">
        <v>169</v>
      </c>
      <c r="AG5" s="109">
        <v>171</v>
      </c>
      <c r="AH5" s="109">
        <v>173</v>
      </c>
      <c r="AI5" s="109">
        <v>176</v>
      </c>
      <c r="AJ5" s="109">
        <v>178</v>
      </c>
      <c r="AK5" s="109">
        <v>178</v>
      </c>
      <c r="AL5" s="109">
        <v>180</v>
      </c>
      <c r="AM5" s="109">
        <v>180</v>
      </c>
      <c r="AN5" s="109">
        <v>182</v>
      </c>
      <c r="AO5" s="109">
        <v>182</v>
      </c>
      <c r="AP5" s="109">
        <v>184</v>
      </c>
      <c r="AQ5" s="109">
        <v>185</v>
      </c>
      <c r="AR5" s="109">
        <v>186</v>
      </c>
      <c r="AS5" s="109">
        <v>188</v>
      </c>
      <c r="AT5" s="109">
        <v>189</v>
      </c>
    </row>
    <row r="6" spans="1:46">
      <c r="A6" s="52" t="s">
        <v>492</v>
      </c>
      <c r="B6" s="179" t="s">
        <v>492</v>
      </c>
      <c r="C6" s="109">
        <v>50</v>
      </c>
      <c r="D6" s="109">
        <v>50</v>
      </c>
      <c r="E6" s="109">
        <v>50</v>
      </c>
      <c r="F6" s="109">
        <v>50</v>
      </c>
      <c r="G6" s="109">
        <v>50</v>
      </c>
      <c r="H6" s="109">
        <v>48</v>
      </c>
      <c r="I6" s="109">
        <v>48</v>
      </c>
      <c r="J6" s="109">
        <v>48</v>
      </c>
      <c r="K6" s="109">
        <v>47</v>
      </c>
      <c r="L6" s="109">
        <v>47</v>
      </c>
      <c r="M6" s="109">
        <v>48</v>
      </c>
      <c r="N6" s="109">
        <v>48</v>
      </c>
      <c r="O6" s="109">
        <v>48</v>
      </c>
      <c r="P6" s="109">
        <v>49</v>
      </c>
      <c r="Q6" s="109">
        <v>49</v>
      </c>
      <c r="R6" s="109">
        <v>49</v>
      </c>
      <c r="S6" s="109">
        <v>50</v>
      </c>
      <c r="T6" s="109">
        <v>50</v>
      </c>
      <c r="U6" s="109">
        <v>50</v>
      </c>
      <c r="V6" s="109">
        <v>50</v>
      </c>
      <c r="W6" s="109">
        <v>49</v>
      </c>
      <c r="X6" s="109">
        <v>50</v>
      </c>
      <c r="Y6" s="109">
        <v>51</v>
      </c>
      <c r="Z6" s="109">
        <v>50</v>
      </c>
      <c r="AA6" s="109">
        <v>50</v>
      </c>
      <c r="AB6" s="109">
        <v>50</v>
      </c>
      <c r="AC6" s="109">
        <v>50</v>
      </c>
      <c r="AD6" s="109">
        <v>51</v>
      </c>
      <c r="AE6" s="109">
        <v>51</v>
      </c>
      <c r="AF6" s="109">
        <v>52</v>
      </c>
      <c r="AG6" s="109">
        <v>52</v>
      </c>
      <c r="AH6" s="109">
        <v>52</v>
      </c>
      <c r="AI6" s="109">
        <v>53</v>
      </c>
      <c r="AJ6" s="109">
        <v>54</v>
      </c>
      <c r="AK6" s="109">
        <v>54</v>
      </c>
      <c r="AL6" s="109">
        <v>54</v>
      </c>
      <c r="AM6" s="109">
        <v>54</v>
      </c>
      <c r="AN6" s="109">
        <v>54</v>
      </c>
      <c r="AO6" s="109">
        <v>55</v>
      </c>
      <c r="AP6" s="109">
        <v>57</v>
      </c>
      <c r="AQ6" s="109">
        <v>58</v>
      </c>
      <c r="AR6" s="109">
        <v>61</v>
      </c>
      <c r="AS6" s="109">
        <v>61</v>
      </c>
      <c r="AT6" s="109">
        <v>61</v>
      </c>
    </row>
    <row r="7" spans="1:46">
      <c r="A7" s="52" t="s">
        <v>493</v>
      </c>
      <c r="B7" s="179" t="s">
        <v>493</v>
      </c>
      <c r="C7" s="109">
        <v>0</v>
      </c>
      <c r="D7" s="109">
        <v>0</v>
      </c>
      <c r="E7" s="109">
        <v>0</v>
      </c>
      <c r="F7" s="109">
        <v>0</v>
      </c>
      <c r="G7" s="109">
        <v>0</v>
      </c>
      <c r="H7" s="109">
        <v>0</v>
      </c>
      <c r="I7" s="109">
        <v>0</v>
      </c>
      <c r="J7" s="109">
        <v>0</v>
      </c>
      <c r="K7" s="109">
        <v>0</v>
      </c>
      <c r="L7" s="109">
        <v>8</v>
      </c>
      <c r="M7" s="109">
        <v>8</v>
      </c>
      <c r="N7" s="109">
        <v>8</v>
      </c>
      <c r="O7" s="109">
        <v>8</v>
      </c>
      <c r="P7" s="109">
        <v>8</v>
      </c>
      <c r="Q7" s="109">
        <v>8</v>
      </c>
      <c r="R7" s="109">
        <v>8</v>
      </c>
      <c r="S7" s="109">
        <v>8</v>
      </c>
      <c r="T7" s="109">
        <v>8</v>
      </c>
      <c r="U7" s="109">
        <v>8</v>
      </c>
      <c r="V7" s="109">
        <v>7</v>
      </c>
      <c r="W7" s="109">
        <v>7</v>
      </c>
      <c r="X7" s="109">
        <v>7</v>
      </c>
      <c r="Y7" s="109">
        <v>7</v>
      </c>
      <c r="Z7" s="109">
        <v>7</v>
      </c>
      <c r="AA7" s="109">
        <v>8</v>
      </c>
      <c r="AB7" s="109">
        <v>7</v>
      </c>
      <c r="AC7" s="109">
        <v>7</v>
      </c>
      <c r="AD7" s="109">
        <v>7</v>
      </c>
      <c r="AE7" s="109">
        <v>7</v>
      </c>
      <c r="AF7" s="109">
        <v>7</v>
      </c>
      <c r="AG7" s="109">
        <v>7</v>
      </c>
      <c r="AH7" s="109">
        <v>7</v>
      </c>
      <c r="AI7" s="109">
        <v>7</v>
      </c>
      <c r="AJ7" s="109">
        <v>7</v>
      </c>
      <c r="AK7" s="109">
        <v>7</v>
      </c>
      <c r="AL7" s="109">
        <v>7</v>
      </c>
      <c r="AM7" s="109">
        <v>7</v>
      </c>
      <c r="AN7" s="109">
        <v>7</v>
      </c>
      <c r="AO7" s="109">
        <v>7</v>
      </c>
      <c r="AP7" s="109">
        <v>7</v>
      </c>
      <c r="AQ7" s="109">
        <v>7</v>
      </c>
      <c r="AR7" s="109">
        <v>7</v>
      </c>
      <c r="AS7" s="109">
        <v>7</v>
      </c>
      <c r="AT7" s="109">
        <v>6</v>
      </c>
    </row>
    <row r="8" spans="1:46">
      <c r="A8" s="52" t="s">
        <v>474</v>
      </c>
      <c r="B8" s="179" t="s">
        <v>475</v>
      </c>
      <c r="C8" s="109">
        <v>66</v>
      </c>
      <c r="D8" s="109">
        <v>67</v>
      </c>
      <c r="E8" s="109">
        <v>66</v>
      </c>
      <c r="F8" s="109">
        <v>68</v>
      </c>
      <c r="G8" s="109">
        <v>67</v>
      </c>
      <c r="H8" s="109">
        <v>67</v>
      </c>
      <c r="I8" s="109">
        <v>67</v>
      </c>
      <c r="J8" s="109">
        <v>67</v>
      </c>
      <c r="K8" s="109">
        <v>67</v>
      </c>
      <c r="L8" s="109">
        <v>67</v>
      </c>
      <c r="M8" s="109">
        <v>67</v>
      </c>
      <c r="N8" s="109">
        <v>67</v>
      </c>
      <c r="O8" s="109">
        <v>69</v>
      </c>
      <c r="P8" s="109">
        <v>69</v>
      </c>
      <c r="Q8" s="109">
        <v>70</v>
      </c>
      <c r="R8" s="109">
        <v>70</v>
      </c>
      <c r="S8" s="109">
        <v>68</v>
      </c>
      <c r="T8" s="109">
        <v>68</v>
      </c>
      <c r="U8" s="109">
        <v>68</v>
      </c>
      <c r="V8" s="109">
        <v>67</v>
      </c>
      <c r="W8" s="109">
        <v>66</v>
      </c>
      <c r="X8" s="109">
        <v>65</v>
      </c>
      <c r="Y8" s="109">
        <v>64</v>
      </c>
      <c r="Z8" s="109">
        <v>65</v>
      </c>
      <c r="AA8" s="109">
        <v>63</v>
      </c>
      <c r="AB8" s="109">
        <v>61</v>
      </c>
      <c r="AC8" s="109">
        <v>62</v>
      </c>
      <c r="AD8" s="109">
        <v>63</v>
      </c>
      <c r="AE8" s="109">
        <v>64</v>
      </c>
      <c r="AF8" s="109">
        <v>65</v>
      </c>
      <c r="AG8" s="109">
        <v>64</v>
      </c>
      <c r="AH8" s="109">
        <v>64</v>
      </c>
      <c r="AI8" s="109">
        <v>65</v>
      </c>
      <c r="AJ8" s="109">
        <v>65</v>
      </c>
      <c r="AK8" s="109">
        <v>65</v>
      </c>
      <c r="AL8" s="109">
        <v>66</v>
      </c>
      <c r="AM8" s="109">
        <v>65</v>
      </c>
      <c r="AN8" s="109">
        <v>65</v>
      </c>
      <c r="AO8" s="109">
        <v>67</v>
      </c>
      <c r="AP8" s="109">
        <v>68</v>
      </c>
      <c r="AQ8" s="109">
        <v>68</v>
      </c>
      <c r="AR8" s="109">
        <v>67</v>
      </c>
      <c r="AS8" s="109">
        <v>68</v>
      </c>
      <c r="AT8" s="109">
        <v>69</v>
      </c>
    </row>
    <row r="9" spans="1:46">
      <c r="A9" s="52" t="s">
        <v>512</v>
      </c>
      <c r="B9" s="52" t="s">
        <v>512</v>
      </c>
      <c r="C9" s="187" t="s">
        <v>79</v>
      </c>
      <c r="D9" s="187" t="s">
        <v>79</v>
      </c>
      <c r="E9" s="187" t="s">
        <v>79</v>
      </c>
      <c r="F9" s="187" t="s">
        <v>79</v>
      </c>
      <c r="G9" s="187" t="s">
        <v>79</v>
      </c>
      <c r="H9" s="187" t="s">
        <v>79</v>
      </c>
      <c r="I9" s="187" t="s">
        <v>79</v>
      </c>
      <c r="J9" s="187" t="s">
        <v>79</v>
      </c>
      <c r="K9" s="187" t="s">
        <v>79</v>
      </c>
      <c r="L9" s="187" t="s">
        <v>79</v>
      </c>
      <c r="M9" s="187" t="s">
        <v>79</v>
      </c>
      <c r="N9" s="187" t="s">
        <v>79</v>
      </c>
      <c r="O9" s="187" t="s">
        <v>79</v>
      </c>
      <c r="P9" s="187" t="s">
        <v>79</v>
      </c>
      <c r="Q9" s="187" t="s">
        <v>79</v>
      </c>
      <c r="R9" s="187" t="s">
        <v>79</v>
      </c>
      <c r="S9" s="187" t="s">
        <v>79</v>
      </c>
      <c r="T9" s="187" t="s">
        <v>79</v>
      </c>
      <c r="U9" s="187" t="s">
        <v>79</v>
      </c>
      <c r="V9" s="187" t="s">
        <v>79</v>
      </c>
      <c r="W9" s="187" t="s">
        <v>79</v>
      </c>
      <c r="X9" s="187" t="s">
        <v>79</v>
      </c>
      <c r="Y9" s="187" t="s">
        <v>79</v>
      </c>
      <c r="Z9" s="187" t="s">
        <v>79</v>
      </c>
      <c r="AA9" s="187" t="s">
        <v>79</v>
      </c>
      <c r="AB9" s="187" t="s">
        <v>79</v>
      </c>
      <c r="AC9" s="187" t="s">
        <v>79</v>
      </c>
      <c r="AD9" s="187" t="s">
        <v>79</v>
      </c>
      <c r="AE9" s="187" t="s">
        <v>79</v>
      </c>
      <c r="AF9" s="187" t="s">
        <v>79</v>
      </c>
      <c r="AG9" s="187" t="s">
        <v>79</v>
      </c>
      <c r="AH9" s="187" t="s">
        <v>79</v>
      </c>
      <c r="AI9" s="187" t="s">
        <v>79</v>
      </c>
      <c r="AJ9" s="187" t="s">
        <v>79</v>
      </c>
      <c r="AK9" s="187" t="s">
        <v>79</v>
      </c>
      <c r="AL9" s="187" t="s">
        <v>79</v>
      </c>
      <c r="AM9" s="187" t="s">
        <v>79</v>
      </c>
      <c r="AN9" s="187" t="s">
        <v>79</v>
      </c>
      <c r="AO9" s="187" t="s">
        <v>79</v>
      </c>
      <c r="AP9" s="187">
        <v>42</v>
      </c>
      <c r="AQ9" s="187">
        <v>42</v>
      </c>
      <c r="AR9" s="187">
        <v>41</v>
      </c>
      <c r="AS9" s="187">
        <v>40</v>
      </c>
      <c r="AT9" s="187">
        <v>40</v>
      </c>
    </row>
    <row r="10" spans="1:46">
      <c r="A10" s="264" t="s">
        <v>371</v>
      </c>
      <c r="B10" s="265" t="s">
        <v>371</v>
      </c>
      <c r="C10" s="187" t="s">
        <v>79</v>
      </c>
      <c r="D10" s="187" t="s">
        <v>79</v>
      </c>
      <c r="E10" s="187" t="s">
        <v>79</v>
      </c>
      <c r="F10" s="187" t="s">
        <v>79</v>
      </c>
      <c r="G10" s="187" t="s">
        <v>79</v>
      </c>
      <c r="H10" s="187" t="s">
        <v>79</v>
      </c>
      <c r="I10" s="187" t="s">
        <v>79</v>
      </c>
      <c r="J10" s="187" t="s">
        <v>79</v>
      </c>
      <c r="K10" s="188">
        <v>23</v>
      </c>
      <c r="L10" s="188">
        <v>23</v>
      </c>
      <c r="M10" s="188">
        <v>23</v>
      </c>
      <c r="N10" s="188">
        <v>24</v>
      </c>
      <c r="O10" s="188">
        <v>24</v>
      </c>
      <c r="P10" s="188">
        <v>24</v>
      </c>
      <c r="Q10" s="188">
        <v>24</v>
      </c>
      <c r="R10" s="188">
        <v>24</v>
      </c>
      <c r="S10" s="188">
        <v>24</v>
      </c>
      <c r="T10" s="188">
        <v>24</v>
      </c>
      <c r="U10" s="188">
        <v>24</v>
      </c>
      <c r="V10" s="188">
        <v>24</v>
      </c>
      <c r="W10" s="188">
        <v>25</v>
      </c>
      <c r="X10" s="188">
        <v>25</v>
      </c>
      <c r="Y10" s="188">
        <v>25</v>
      </c>
      <c r="Z10" s="188">
        <v>26</v>
      </c>
      <c r="AA10" s="188">
        <v>26</v>
      </c>
      <c r="AB10" s="188">
        <v>26</v>
      </c>
      <c r="AC10" s="188">
        <v>27</v>
      </c>
      <c r="AD10" s="188">
        <v>27</v>
      </c>
      <c r="AE10" s="188">
        <v>27</v>
      </c>
      <c r="AF10" s="188">
        <v>29</v>
      </c>
      <c r="AG10" s="188">
        <v>29</v>
      </c>
      <c r="AH10" s="188">
        <v>29</v>
      </c>
      <c r="AI10" s="188">
        <v>29</v>
      </c>
      <c r="AJ10" s="188">
        <v>30</v>
      </c>
      <c r="AK10" s="188">
        <v>30</v>
      </c>
      <c r="AL10" s="188">
        <v>30</v>
      </c>
      <c r="AM10" s="188">
        <v>30</v>
      </c>
      <c r="AN10" s="188">
        <v>31</v>
      </c>
      <c r="AO10" s="188">
        <v>31</v>
      </c>
      <c r="AP10" s="188">
        <v>31</v>
      </c>
      <c r="AQ10" s="188">
        <v>31</v>
      </c>
      <c r="AR10" s="188">
        <v>31</v>
      </c>
      <c r="AS10" s="188">
        <v>31</v>
      </c>
      <c r="AT10" s="188">
        <v>31</v>
      </c>
    </row>
    <row r="11" spans="1:46" s="12" customFormat="1" ht="12" thickBot="1">
      <c r="A11" s="135" t="s">
        <v>494</v>
      </c>
      <c r="B11" s="136" t="s">
        <v>495</v>
      </c>
      <c r="C11" s="159">
        <v>257</v>
      </c>
      <c r="D11" s="159">
        <v>258</v>
      </c>
      <c r="E11" s="159">
        <v>257</v>
      </c>
      <c r="F11" s="159">
        <v>262</v>
      </c>
      <c r="G11" s="159">
        <v>264</v>
      </c>
      <c r="H11" s="159">
        <v>263</v>
      </c>
      <c r="I11" s="159">
        <v>263</v>
      </c>
      <c r="J11" s="159">
        <v>263</v>
      </c>
      <c r="K11" s="159">
        <v>287</v>
      </c>
      <c r="L11" s="159">
        <v>295</v>
      </c>
      <c r="M11" s="159">
        <v>297</v>
      </c>
      <c r="N11" s="159">
        <v>298</v>
      </c>
      <c r="O11" s="159">
        <v>301</v>
      </c>
      <c r="P11" s="159">
        <v>301</v>
      </c>
      <c r="Q11" s="159">
        <v>302</v>
      </c>
      <c r="R11" s="159">
        <v>302</v>
      </c>
      <c r="S11" s="159">
        <v>301</v>
      </c>
      <c r="T11" s="159">
        <v>304</v>
      </c>
      <c r="U11" s="159">
        <v>305</v>
      </c>
      <c r="V11" s="159">
        <v>304</v>
      </c>
      <c r="W11" s="159">
        <v>305</v>
      </c>
      <c r="X11" s="159">
        <v>306</v>
      </c>
      <c r="Y11" s="159">
        <v>306</v>
      </c>
      <c r="Z11" s="159">
        <v>310</v>
      </c>
      <c r="AA11" s="159">
        <v>311</v>
      </c>
      <c r="AB11" s="159">
        <v>310</v>
      </c>
      <c r="AC11" s="159">
        <v>312</v>
      </c>
      <c r="AD11" s="159">
        <v>316</v>
      </c>
      <c r="AE11" s="159">
        <v>318</v>
      </c>
      <c r="AF11" s="159">
        <v>322</v>
      </c>
      <c r="AG11" s="159">
        <v>323</v>
      </c>
      <c r="AH11" s="159">
        <v>325</v>
      </c>
      <c r="AI11" s="159">
        <v>330</v>
      </c>
      <c r="AJ11" s="159">
        <v>334</v>
      </c>
      <c r="AK11" s="159">
        <v>334</v>
      </c>
      <c r="AL11" s="159">
        <v>337</v>
      </c>
      <c r="AM11" s="159">
        <v>336</v>
      </c>
      <c r="AN11" s="159">
        <v>339</v>
      </c>
      <c r="AO11" s="159">
        <v>342</v>
      </c>
      <c r="AP11" s="159">
        <v>389</v>
      </c>
      <c r="AQ11" s="159">
        <f>SUM(AQ5:AQ10)</f>
        <v>391</v>
      </c>
      <c r="AR11" s="159">
        <v>393</v>
      </c>
      <c r="AS11" s="159">
        <v>395</v>
      </c>
      <c r="AT11" s="159">
        <v>396</v>
      </c>
    </row>
    <row r="12" spans="1:46">
      <c r="A12" s="98" t="s">
        <v>496</v>
      </c>
      <c r="B12" s="102" t="s">
        <v>497</v>
      </c>
      <c r="C12" s="109">
        <v>111</v>
      </c>
      <c r="D12" s="109">
        <v>110</v>
      </c>
      <c r="E12" s="109">
        <v>111</v>
      </c>
      <c r="F12" s="109">
        <v>111</v>
      </c>
      <c r="G12" s="109">
        <v>112</v>
      </c>
      <c r="H12" s="109">
        <v>115</v>
      </c>
      <c r="I12" s="109">
        <v>116</v>
      </c>
      <c r="J12" s="109">
        <v>118</v>
      </c>
      <c r="K12" s="109">
        <v>120</v>
      </c>
      <c r="L12" s="109">
        <v>120</v>
      </c>
      <c r="M12" s="109">
        <v>119</v>
      </c>
      <c r="N12" s="109">
        <v>120</v>
      </c>
      <c r="O12" s="109">
        <v>117</v>
      </c>
      <c r="P12" s="109">
        <v>117</v>
      </c>
      <c r="Q12" s="109">
        <v>117</v>
      </c>
      <c r="R12" s="109">
        <v>117</v>
      </c>
      <c r="S12" s="109">
        <v>120</v>
      </c>
      <c r="T12" s="109">
        <v>121</v>
      </c>
      <c r="U12" s="109">
        <v>128</v>
      </c>
      <c r="V12" s="109">
        <v>129</v>
      </c>
      <c r="W12" s="109">
        <v>132</v>
      </c>
      <c r="X12" s="109">
        <v>132</v>
      </c>
      <c r="Y12" s="109">
        <v>132</v>
      </c>
      <c r="Z12" s="109">
        <v>133</v>
      </c>
      <c r="AA12" s="109">
        <v>136</v>
      </c>
      <c r="AB12" s="109">
        <v>137</v>
      </c>
      <c r="AC12" s="109">
        <v>136</v>
      </c>
      <c r="AD12" s="109">
        <v>134</v>
      </c>
      <c r="AE12" s="109">
        <v>135</v>
      </c>
      <c r="AF12" s="109">
        <v>134</v>
      </c>
      <c r="AG12" s="109">
        <v>137</v>
      </c>
      <c r="AH12" s="109">
        <v>137</v>
      </c>
      <c r="AI12" s="109">
        <v>136</v>
      </c>
      <c r="AJ12" s="109">
        <v>136</v>
      </c>
      <c r="AK12" s="109">
        <v>136</v>
      </c>
      <c r="AL12" s="109">
        <v>136</v>
      </c>
      <c r="AM12" s="109">
        <v>133</v>
      </c>
      <c r="AN12" s="109">
        <v>133</v>
      </c>
      <c r="AO12" s="109">
        <v>133</v>
      </c>
      <c r="AP12" s="109">
        <v>134</v>
      </c>
      <c r="AQ12" s="109">
        <v>134</v>
      </c>
      <c r="AR12" s="109">
        <v>133</v>
      </c>
      <c r="AS12" s="109">
        <v>133</v>
      </c>
      <c r="AT12" s="109">
        <v>134</v>
      </c>
    </row>
    <row r="13" spans="1:46">
      <c r="A13" s="98" t="s">
        <v>498</v>
      </c>
      <c r="B13" s="102" t="s">
        <v>499</v>
      </c>
      <c r="C13" s="172" t="s">
        <v>79</v>
      </c>
      <c r="D13" s="172" t="s">
        <v>79</v>
      </c>
      <c r="E13" s="172" t="s">
        <v>79</v>
      </c>
      <c r="F13" s="172" t="s">
        <v>79</v>
      </c>
      <c r="G13" s="172" t="s">
        <v>79</v>
      </c>
      <c r="H13" s="172" t="s">
        <v>79</v>
      </c>
      <c r="I13" s="172" t="s">
        <v>79</v>
      </c>
      <c r="J13" s="172" t="s">
        <v>79</v>
      </c>
      <c r="K13" s="172" t="s">
        <v>79</v>
      </c>
      <c r="L13" s="172" t="s">
        <v>79</v>
      </c>
      <c r="M13" s="172" t="s">
        <v>79</v>
      </c>
      <c r="N13" s="172" t="s">
        <v>79</v>
      </c>
      <c r="O13" s="172" t="s">
        <v>79</v>
      </c>
      <c r="P13" s="172" t="s">
        <v>79</v>
      </c>
      <c r="Q13" s="172" t="s">
        <v>79</v>
      </c>
      <c r="R13" s="172" t="s">
        <v>79</v>
      </c>
      <c r="S13" s="172">
        <v>130</v>
      </c>
      <c r="T13" s="172">
        <v>130</v>
      </c>
      <c r="U13" s="172">
        <v>131</v>
      </c>
      <c r="V13" s="172">
        <v>127</v>
      </c>
      <c r="W13" s="172">
        <v>126</v>
      </c>
      <c r="X13" s="172">
        <v>126</v>
      </c>
      <c r="Y13" s="172">
        <v>126</v>
      </c>
      <c r="Z13" s="172">
        <v>126</v>
      </c>
      <c r="AA13" s="172">
        <v>126</v>
      </c>
      <c r="AB13" s="172">
        <v>130</v>
      </c>
      <c r="AC13" s="172">
        <v>130</v>
      </c>
      <c r="AD13" s="172">
        <v>130</v>
      </c>
      <c r="AE13" s="172">
        <v>130</v>
      </c>
      <c r="AF13" s="172">
        <v>131</v>
      </c>
      <c r="AG13" s="172">
        <v>131</v>
      </c>
      <c r="AH13" s="172">
        <v>131</v>
      </c>
      <c r="AI13" s="172">
        <v>125</v>
      </c>
      <c r="AJ13" s="172">
        <v>125</v>
      </c>
      <c r="AK13" s="172">
        <v>125</v>
      </c>
      <c r="AL13" s="172">
        <v>124</v>
      </c>
      <c r="AM13" s="172">
        <v>123</v>
      </c>
      <c r="AN13" s="172">
        <v>124</v>
      </c>
      <c r="AO13" s="172">
        <v>126</v>
      </c>
      <c r="AP13" s="172">
        <v>124</v>
      </c>
      <c r="AQ13" s="172">
        <v>125</v>
      </c>
      <c r="AR13" s="172">
        <v>125</v>
      </c>
      <c r="AS13" s="172">
        <v>125</v>
      </c>
      <c r="AT13" s="172">
        <v>127</v>
      </c>
    </row>
    <row r="14" spans="1:46">
      <c r="K14" s="109"/>
      <c r="L14" s="109"/>
    </row>
    <row r="15" spans="1:46">
      <c r="A15" s="227"/>
      <c r="B15" s="228"/>
      <c r="K15" s="109"/>
      <c r="L15" s="109"/>
    </row>
    <row r="16" spans="1:46" s="221" customFormat="1" ht="33.75">
      <c r="A16" s="238" t="s">
        <v>500</v>
      </c>
      <c r="B16" s="239" t="s">
        <v>501</v>
      </c>
    </row>
    <row r="17" spans="1:2" s="221" customFormat="1">
      <c r="A17" s="241" t="s">
        <v>502</v>
      </c>
      <c r="B17" s="242" t="s">
        <v>503</v>
      </c>
    </row>
    <row r="18" spans="1:2" s="221" customFormat="1" ht="33.75">
      <c r="A18" s="241" t="s">
        <v>504</v>
      </c>
      <c r="B18" s="242" t="s">
        <v>505</v>
      </c>
    </row>
    <row r="19" spans="1:2" s="221" customFormat="1" ht="33.75">
      <c r="A19" s="229" t="s">
        <v>506</v>
      </c>
      <c r="B19" s="225" t="s">
        <v>507</v>
      </c>
    </row>
    <row r="20" spans="1:2" ht="56.25">
      <c r="A20" s="241" t="s">
        <v>508</v>
      </c>
      <c r="B20" s="241" t="s">
        <v>509</v>
      </c>
    </row>
    <row r="21" spans="1:2" ht="22.5">
      <c r="A21" s="200" t="s">
        <v>513</v>
      </c>
      <c r="B21" s="201" t="s">
        <v>514</v>
      </c>
    </row>
  </sheetData>
  <phoneticPr fontId="12" type="noConversion"/>
  <hyperlinks>
    <hyperlink ref="A2" location="Content!A1" display="Tillbaka till innehållsförteckning" xr:uid="{DD53B3C8-3BB8-4A34-A161-95F009704800}"/>
    <hyperlink ref="B2" location="Content!A1" display="Tillbaka till innehållsförteckning" xr:uid="{8BC7DB8B-6030-4731-AA13-F82AF3AAD05F}"/>
  </hyperlinks>
  <pageMargins left="0.74803149606299213" right="0.74803149606299213" top="0.98425196850393704" bottom="0.98425196850393704" header="0.51181102362204722" footer="0.51181102362204722"/>
  <pageSetup paperSize="9" scale="53" orientation="landscape" r:id="rId1"/>
  <headerFooter alignWithMargins="0">
    <oddFooter>&amp;L&amp;D; &amp;T&amp;R&amp;F;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V46"/>
  <sheetViews>
    <sheetView showGridLines="0" zoomScaleNormal="100" workbookViewId="0">
      <pane xSplit="2" topLeftCell="AD1" activePane="topRight" state="frozen"/>
      <selection activeCell="A30" sqref="A30"/>
      <selection pane="topRight" activeCell="AV10" sqref="AV10"/>
    </sheetView>
  </sheetViews>
  <sheetFormatPr defaultColWidth="9.140625" defaultRowHeight="11.25"/>
  <cols>
    <col min="1" max="1" width="56.85546875" style="63" customWidth="1"/>
    <col min="2" max="2" width="48.42578125" style="64" customWidth="1"/>
    <col min="3" max="34" width="6.7109375" style="15" customWidth="1"/>
    <col min="35" max="38" width="6.7109375" style="10" customWidth="1"/>
    <col min="39" max="39" width="6.7109375" style="10" bestFit="1" customWidth="1"/>
    <col min="40" max="40" width="6.42578125" style="10" bestFit="1" customWidth="1"/>
    <col min="41" max="46" width="6.42578125" style="10" customWidth="1"/>
    <col min="47" max="16384" width="9.140625" style="10"/>
  </cols>
  <sheetData>
    <row r="1" spans="1:48" s="196" customFormat="1" ht="25.5">
      <c r="A1" s="191" t="s">
        <v>112</v>
      </c>
      <c r="B1" s="192" t="s">
        <v>113</v>
      </c>
      <c r="C1" s="193"/>
      <c r="D1" s="193"/>
      <c r="E1" s="193"/>
      <c r="F1" s="193"/>
      <c r="G1" s="193"/>
      <c r="H1" s="193"/>
      <c r="I1" s="193"/>
      <c r="J1" s="193"/>
      <c r="K1" s="191"/>
      <c r="L1" s="191"/>
      <c r="M1" s="191"/>
      <c r="N1" s="191"/>
      <c r="O1" s="191"/>
      <c r="P1" s="191"/>
      <c r="Q1" s="191"/>
      <c r="R1" s="191"/>
      <c r="S1" s="191"/>
      <c r="T1" s="191"/>
      <c r="U1" s="191"/>
      <c r="V1" s="191"/>
      <c r="W1" s="191"/>
      <c r="X1" s="191"/>
      <c r="Y1" s="191"/>
      <c r="Z1" s="191"/>
      <c r="AA1" s="191"/>
      <c r="AB1" s="191"/>
      <c r="AC1" s="191"/>
      <c r="AD1" s="194"/>
      <c r="AE1" s="194"/>
      <c r="AF1" s="194"/>
      <c r="AG1" s="194"/>
      <c r="AH1" s="194"/>
      <c r="AI1" s="194"/>
      <c r="AJ1" s="194"/>
      <c r="AK1" s="194"/>
      <c r="AL1" s="194"/>
      <c r="AM1" s="194"/>
      <c r="AN1" s="194"/>
      <c r="AO1" s="194"/>
      <c r="AP1" s="194"/>
      <c r="AQ1" s="194"/>
      <c r="AR1" s="194"/>
      <c r="AS1" s="194"/>
      <c r="AT1" s="194"/>
    </row>
    <row r="2" spans="1:48">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8">
      <c r="A3" s="70"/>
      <c r="B3" s="71"/>
      <c r="C3" s="13"/>
      <c r="D3" s="13"/>
      <c r="E3" s="13"/>
      <c r="F3" s="13"/>
      <c r="G3" s="13"/>
      <c r="H3" s="13"/>
      <c r="I3" s="13"/>
      <c r="J3" s="40"/>
      <c r="K3" s="13"/>
      <c r="L3" s="13"/>
      <c r="M3" s="13"/>
      <c r="N3" s="17"/>
      <c r="O3" s="17"/>
      <c r="P3" s="17"/>
      <c r="Q3" s="17"/>
      <c r="R3" s="17"/>
      <c r="S3" s="17"/>
      <c r="T3" s="17"/>
      <c r="U3" s="17"/>
      <c r="V3" s="17"/>
      <c r="W3" s="17"/>
      <c r="X3" s="17"/>
      <c r="Y3" s="14"/>
      <c r="Z3" s="14"/>
      <c r="AA3" s="14"/>
      <c r="AB3" s="14"/>
      <c r="AC3" s="14"/>
      <c r="AD3" s="14"/>
      <c r="AE3" s="14"/>
      <c r="AF3" s="14"/>
      <c r="AG3" s="14"/>
      <c r="AH3" s="14"/>
    </row>
    <row r="4" spans="1:48">
      <c r="A4" s="80" t="s">
        <v>39</v>
      </c>
      <c r="B4" s="72" t="s">
        <v>40</v>
      </c>
      <c r="C4" s="28" t="s">
        <v>114</v>
      </c>
      <c r="D4" s="28" t="s">
        <v>115</v>
      </c>
      <c r="E4" s="28" t="s">
        <v>116</v>
      </c>
      <c r="F4" s="28" t="s">
        <v>117</v>
      </c>
      <c r="G4" s="28" t="s">
        <v>118</v>
      </c>
      <c r="H4" s="28" t="s">
        <v>119</v>
      </c>
      <c r="I4" s="28" t="s">
        <v>120</v>
      </c>
      <c r="J4" s="28" t="s">
        <v>121</v>
      </c>
      <c r="K4" s="28" t="s">
        <v>122</v>
      </c>
      <c r="L4" s="28" t="s">
        <v>123</v>
      </c>
      <c r="M4" s="28" t="s">
        <v>124</v>
      </c>
      <c r="N4" s="28" t="s">
        <v>125</v>
      </c>
      <c r="O4" s="28" t="s">
        <v>126</v>
      </c>
      <c r="P4" s="28" t="s">
        <v>127</v>
      </c>
      <c r="Q4" s="28" t="s">
        <v>128</v>
      </c>
      <c r="R4" s="28" t="s">
        <v>129</v>
      </c>
      <c r="S4" s="28" t="s">
        <v>130</v>
      </c>
      <c r="T4" s="28" t="s">
        <v>131</v>
      </c>
      <c r="U4" s="28" t="s">
        <v>132</v>
      </c>
      <c r="V4" s="28" t="s">
        <v>133</v>
      </c>
      <c r="W4" s="28" t="s">
        <v>134</v>
      </c>
      <c r="X4" s="28" t="s">
        <v>135</v>
      </c>
      <c r="Y4" s="28" t="s">
        <v>136</v>
      </c>
      <c r="Z4" s="28" t="s">
        <v>137</v>
      </c>
      <c r="AA4" s="28" t="s">
        <v>138</v>
      </c>
      <c r="AB4" s="28" t="s">
        <v>139</v>
      </c>
      <c r="AC4" s="28" t="s">
        <v>140</v>
      </c>
      <c r="AD4" s="28" t="s">
        <v>141</v>
      </c>
      <c r="AE4" s="28" t="s">
        <v>142</v>
      </c>
      <c r="AF4" s="28" t="s">
        <v>143</v>
      </c>
      <c r="AG4" s="28" t="s">
        <v>144</v>
      </c>
      <c r="AH4" s="28" t="s">
        <v>145</v>
      </c>
      <c r="AI4" s="28" t="s">
        <v>146</v>
      </c>
      <c r="AJ4" s="28" t="s">
        <v>147</v>
      </c>
      <c r="AK4" s="28" t="s">
        <v>148</v>
      </c>
      <c r="AL4" s="28" t="s">
        <v>149</v>
      </c>
      <c r="AM4" s="28" t="s">
        <v>150</v>
      </c>
      <c r="AN4" s="28" t="s">
        <v>151</v>
      </c>
      <c r="AO4" s="28" t="s">
        <v>510</v>
      </c>
      <c r="AP4" s="28" t="s">
        <v>511</v>
      </c>
      <c r="AQ4" s="28" t="s">
        <v>515</v>
      </c>
      <c r="AR4" s="28" t="s">
        <v>516</v>
      </c>
      <c r="AS4" s="28" t="s">
        <v>517</v>
      </c>
      <c r="AT4" s="28" t="s">
        <v>518</v>
      </c>
    </row>
    <row r="5" spans="1:48" s="9" customFormat="1">
      <c r="A5" s="76" t="s">
        <v>41</v>
      </c>
      <c r="B5" s="77" t="s">
        <v>42</v>
      </c>
      <c r="C5" s="19">
        <v>9566</v>
      </c>
      <c r="D5" s="19">
        <v>10478</v>
      </c>
      <c r="E5" s="19">
        <v>10412</v>
      </c>
      <c r="F5" s="19">
        <v>10791</v>
      </c>
      <c r="G5" s="19">
        <v>10395</v>
      </c>
      <c r="H5" s="19">
        <v>10991</v>
      </c>
      <c r="I5" s="19">
        <v>10853</v>
      </c>
      <c r="J5" s="19">
        <v>11116</v>
      </c>
      <c r="K5" s="19">
        <v>10639</v>
      </c>
      <c r="L5" s="19">
        <v>11925</v>
      </c>
      <c r="M5" s="19">
        <v>11578</v>
      </c>
      <c r="N5" s="19">
        <v>11826</v>
      </c>
      <c r="O5" s="19">
        <v>11444</v>
      </c>
      <c r="P5" s="19">
        <v>12221</v>
      </c>
      <c r="Q5" s="19">
        <v>12050</v>
      </c>
      <c r="R5" s="19">
        <v>12370.2</v>
      </c>
      <c r="S5" s="19">
        <v>11930.713</v>
      </c>
      <c r="T5" s="19">
        <v>13038.298000000001</v>
      </c>
      <c r="U5" s="19">
        <v>12731.335999999999</v>
      </c>
      <c r="V5" s="19">
        <v>13040</v>
      </c>
      <c r="W5" s="19">
        <v>13067</v>
      </c>
      <c r="X5" s="19">
        <v>13569.584999999999</v>
      </c>
      <c r="Y5" s="19">
        <v>13426</v>
      </c>
      <c r="Z5" s="19">
        <v>13633</v>
      </c>
      <c r="AA5" s="19">
        <v>13203</v>
      </c>
      <c r="AB5" s="19">
        <v>13903</v>
      </c>
      <c r="AC5" s="19">
        <v>13723</v>
      </c>
      <c r="AD5" s="19">
        <v>17062</v>
      </c>
      <c r="AE5" s="19">
        <v>16593</v>
      </c>
      <c r="AF5" s="19">
        <v>18468</v>
      </c>
      <c r="AG5" s="19">
        <v>18674</v>
      </c>
      <c r="AH5" s="19">
        <v>19740</v>
      </c>
      <c r="AI5" s="19">
        <v>19252</v>
      </c>
      <c r="AJ5" s="19">
        <v>20797</v>
      </c>
      <c r="AK5" s="19">
        <v>20293</v>
      </c>
      <c r="AL5" s="19">
        <v>20768.863000000001</v>
      </c>
      <c r="AM5" s="19">
        <v>20251.807000000001</v>
      </c>
      <c r="AN5" s="19">
        <v>21044.13</v>
      </c>
      <c r="AO5" s="19">
        <v>20902</v>
      </c>
      <c r="AP5" s="19">
        <v>21859.87</v>
      </c>
      <c r="AQ5" s="19">
        <v>21039.71</v>
      </c>
      <c r="AR5" s="19">
        <v>22994.669000000002</v>
      </c>
      <c r="AS5" s="19">
        <v>22286.447</v>
      </c>
      <c r="AT5" s="19">
        <v>22830.71</v>
      </c>
    </row>
    <row r="6" spans="1:48">
      <c r="A6" s="63" t="s">
        <v>43</v>
      </c>
      <c r="B6" s="64" t="s">
        <v>44</v>
      </c>
      <c r="C6" s="20">
        <v>-8235</v>
      </c>
      <c r="D6" s="20">
        <v>-8987</v>
      </c>
      <c r="E6" s="20">
        <v>-8884</v>
      </c>
      <c r="F6" s="20">
        <v>-9246</v>
      </c>
      <c r="G6" s="20">
        <v>-8901</v>
      </c>
      <c r="H6" s="20">
        <v>-9391</v>
      </c>
      <c r="I6" s="20">
        <v>-9262</v>
      </c>
      <c r="J6" s="20">
        <v>-9597</v>
      </c>
      <c r="K6" s="20">
        <v>-9089</v>
      </c>
      <c r="L6" s="20">
        <v>-10210</v>
      </c>
      <c r="M6" s="20">
        <v>-9842</v>
      </c>
      <c r="N6" s="20">
        <v>-10165</v>
      </c>
      <c r="O6" s="20">
        <v>-9734</v>
      </c>
      <c r="P6" s="20">
        <v>-10360</v>
      </c>
      <c r="Q6" s="20">
        <v>-10206</v>
      </c>
      <c r="R6" s="20">
        <v>-10603.599</v>
      </c>
      <c r="S6" s="20">
        <v>-10055.146000000001</v>
      </c>
      <c r="T6" s="20">
        <v>-11000.436</v>
      </c>
      <c r="U6" s="20">
        <v>-10665.022999999999</v>
      </c>
      <c r="V6" s="20">
        <v>-11077</v>
      </c>
      <c r="W6" s="20">
        <v>-11028</v>
      </c>
      <c r="X6" s="20">
        <v>-11419.97</v>
      </c>
      <c r="Y6" s="20">
        <v>-11219</v>
      </c>
      <c r="Z6" s="20">
        <v>-11482</v>
      </c>
      <c r="AA6" s="20">
        <v>-11063</v>
      </c>
      <c r="AB6" s="20">
        <v>-11668</v>
      </c>
      <c r="AC6" s="20">
        <v>-11482</v>
      </c>
      <c r="AD6" s="20">
        <v>-14733</v>
      </c>
      <c r="AE6" s="20">
        <v>-14301</v>
      </c>
      <c r="AF6" s="20">
        <v>-15825</v>
      </c>
      <c r="AG6" s="20">
        <v>-16006</v>
      </c>
      <c r="AH6" s="20">
        <v>-17260</v>
      </c>
      <c r="AI6" s="20">
        <v>-16528</v>
      </c>
      <c r="AJ6" s="20">
        <v>-17877</v>
      </c>
      <c r="AK6" s="20">
        <v>-17471</v>
      </c>
      <c r="AL6" s="20">
        <v>-17909.419999999998</v>
      </c>
      <c r="AM6" s="20">
        <v>-17289.058000000001</v>
      </c>
      <c r="AN6" s="20">
        <v>-18016.96</v>
      </c>
      <c r="AO6" s="20">
        <v>-17907</v>
      </c>
      <c r="AP6" s="20">
        <v>-18612.958999999999</v>
      </c>
      <c r="AQ6" s="20">
        <v>-17941.759999999998</v>
      </c>
      <c r="AR6" s="20">
        <v>-19565.322</v>
      </c>
      <c r="AS6" s="20">
        <v>-18974.034</v>
      </c>
      <c r="AT6" s="20">
        <v>-19538.82</v>
      </c>
    </row>
    <row r="7" spans="1:48" s="12" customFormat="1">
      <c r="A7" s="117" t="s">
        <v>45</v>
      </c>
      <c r="B7" s="118" t="s">
        <v>46</v>
      </c>
      <c r="C7" s="119">
        <v>1331</v>
      </c>
      <c r="D7" s="119">
        <v>1491</v>
      </c>
      <c r="E7" s="119">
        <v>1528</v>
      </c>
      <c r="F7" s="119">
        <v>1545</v>
      </c>
      <c r="G7" s="119">
        <v>1494</v>
      </c>
      <c r="H7" s="119">
        <v>1600</v>
      </c>
      <c r="I7" s="119">
        <v>1591</v>
      </c>
      <c r="J7" s="119">
        <v>1519</v>
      </c>
      <c r="K7" s="119">
        <v>1550</v>
      </c>
      <c r="L7" s="119">
        <v>1715</v>
      </c>
      <c r="M7" s="119">
        <v>1736</v>
      </c>
      <c r="N7" s="119">
        <v>1661</v>
      </c>
      <c r="O7" s="119">
        <v>1710</v>
      </c>
      <c r="P7" s="119">
        <v>1861</v>
      </c>
      <c r="Q7" s="119">
        <v>1844</v>
      </c>
      <c r="R7" s="119">
        <v>1765.6010000000001</v>
      </c>
      <c r="S7" s="119">
        <v>1875.567</v>
      </c>
      <c r="T7" s="119">
        <v>2037.8620000000001</v>
      </c>
      <c r="U7" s="119">
        <v>2066.3130000000001</v>
      </c>
      <c r="V7" s="119">
        <v>1963</v>
      </c>
      <c r="W7" s="119">
        <v>2039</v>
      </c>
      <c r="X7" s="119">
        <v>2149.6149999999998</v>
      </c>
      <c r="Y7" s="119">
        <v>2207</v>
      </c>
      <c r="Z7" s="119">
        <v>2152</v>
      </c>
      <c r="AA7" s="119">
        <v>2140</v>
      </c>
      <c r="AB7" s="119">
        <v>2236</v>
      </c>
      <c r="AC7" s="119">
        <v>2241</v>
      </c>
      <c r="AD7" s="119">
        <v>2329</v>
      </c>
      <c r="AE7" s="119">
        <v>2291</v>
      </c>
      <c r="AF7" s="119">
        <v>2644</v>
      </c>
      <c r="AG7" s="119">
        <v>2668</v>
      </c>
      <c r="AH7" s="119">
        <v>2479</v>
      </c>
      <c r="AI7" s="119">
        <v>2724</v>
      </c>
      <c r="AJ7" s="119">
        <v>2920</v>
      </c>
      <c r="AK7" s="119">
        <v>2822</v>
      </c>
      <c r="AL7" s="119">
        <v>2859.4430000000002</v>
      </c>
      <c r="AM7" s="119">
        <v>2962.7489999999998</v>
      </c>
      <c r="AN7" s="119">
        <v>3027.17</v>
      </c>
      <c r="AO7" s="119">
        <v>2994</v>
      </c>
      <c r="AP7" s="119">
        <v>3246.9110000000001</v>
      </c>
      <c r="AQ7" s="119">
        <v>3097.9500000000007</v>
      </c>
      <c r="AR7" s="119">
        <v>3429.3470000000002</v>
      </c>
      <c r="AS7" s="119">
        <v>3312.4130000000005</v>
      </c>
      <c r="AT7" s="119">
        <v>3291.89</v>
      </c>
    </row>
    <row r="8" spans="1:48">
      <c r="A8" s="63" t="s">
        <v>152</v>
      </c>
      <c r="B8" s="64" t="s">
        <v>153</v>
      </c>
      <c r="C8" s="20">
        <v>-1002</v>
      </c>
      <c r="D8" s="20">
        <v>-1060</v>
      </c>
      <c r="E8" s="20">
        <v>-976</v>
      </c>
      <c r="F8" s="20">
        <v>-1097</v>
      </c>
      <c r="G8" s="20">
        <v>-1086</v>
      </c>
      <c r="H8" s="20">
        <v>-1106</v>
      </c>
      <c r="I8" s="20">
        <v>-992</v>
      </c>
      <c r="J8" s="20">
        <v>-1118</v>
      </c>
      <c r="K8" s="20">
        <v>-1153</v>
      </c>
      <c r="L8" s="20">
        <v>-1228</v>
      </c>
      <c r="M8" s="20">
        <v>-1132</v>
      </c>
      <c r="N8" s="20">
        <v>-1263</v>
      </c>
      <c r="O8" s="20">
        <v>-1275</v>
      </c>
      <c r="P8" s="20">
        <v>-1316</v>
      </c>
      <c r="Q8" s="20">
        <v>-1224</v>
      </c>
      <c r="R8" s="20">
        <v>-1341</v>
      </c>
      <c r="S8" s="20">
        <v>-1390.1110000000001</v>
      </c>
      <c r="T8" s="20">
        <v>-1437.134</v>
      </c>
      <c r="U8" s="20">
        <v>-1351.557</v>
      </c>
      <c r="V8" s="20">
        <v>-1476</v>
      </c>
      <c r="W8" s="20">
        <v>-1495</v>
      </c>
      <c r="X8" s="20">
        <v>-1544.9290000000001</v>
      </c>
      <c r="Y8" s="20">
        <v>-1412</v>
      </c>
      <c r="Z8" s="20">
        <v>-1586</v>
      </c>
      <c r="AA8" s="20">
        <v>-1575</v>
      </c>
      <c r="AB8" s="20">
        <v>-1629</v>
      </c>
      <c r="AC8" s="20">
        <v>-1448</v>
      </c>
      <c r="AD8" s="20">
        <v>-1590</v>
      </c>
      <c r="AE8" s="20">
        <v>-1457</v>
      </c>
      <c r="AF8" s="20">
        <v>-1856</v>
      </c>
      <c r="AG8" s="20">
        <v>-1693</v>
      </c>
      <c r="AH8" s="20">
        <v>-1977</v>
      </c>
      <c r="AI8" s="20">
        <v>-2029</v>
      </c>
      <c r="AJ8" s="20">
        <v>-2042</v>
      </c>
      <c r="AK8" s="20">
        <v>-1786</v>
      </c>
      <c r="AL8" s="20">
        <v>-2115</v>
      </c>
      <c r="AM8" s="20">
        <v>-2145.6059999999998</v>
      </c>
      <c r="AN8" s="20">
        <v>-2190.9389999999999</v>
      </c>
      <c r="AO8" s="20">
        <v>-1987</v>
      </c>
      <c r="AP8" s="20">
        <v>-2617.8510000000001</v>
      </c>
      <c r="AQ8" s="20">
        <v>-2379.31</v>
      </c>
      <c r="AR8" s="20">
        <v>-2495.134</v>
      </c>
      <c r="AS8" s="20">
        <v>-2252.98</v>
      </c>
      <c r="AT8" s="20">
        <v>-2432.1999999999998</v>
      </c>
      <c r="AU8" s="243"/>
      <c r="AV8" s="243"/>
    </row>
    <row r="9" spans="1:48" s="12" customFormat="1">
      <c r="A9" s="117" t="s">
        <v>57</v>
      </c>
      <c r="B9" s="118" t="s">
        <v>58</v>
      </c>
      <c r="C9" s="119">
        <v>329</v>
      </c>
      <c r="D9" s="119">
        <v>431</v>
      </c>
      <c r="E9" s="119">
        <v>552</v>
      </c>
      <c r="F9" s="119">
        <v>448</v>
      </c>
      <c r="G9" s="119">
        <v>408</v>
      </c>
      <c r="H9" s="119">
        <v>494</v>
      </c>
      <c r="I9" s="119">
        <v>599</v>
      </c>
      <c r="J9" s="119">
        <v>401</v>
      </c>
      <c r="K9" s="119">
        <v>397</v>
      </c>
      <c r="L9" s="119">
        <v>487</v>
      </c>
      <c r="M9" s="119">
        <v>604</v>
      </c>
      <c r="N9" s="119">
        <v>398</v>
      </c>
      <c r="O9" s="119">
        <v>435</v>
      </c>
      <c r="P9" s="119">
        <v>545</v>
      </c>
      <c r="Q9" s="119">
        <v>620</v>
      </c>
      <c r="R9" s="119">
        <v>425.30599999999998</v>
      </c>
      <c r="S9" s="119">
        <v>485.45699999999999</v>
      </c>
      <c r="T9" s="119">
        <v>600.73400000000004</v>
      </c>
      <c r="U9" s="119">
        <v>714.75400000000002</v>
      </c>
      <c r="V9" s="119">
        <v>487</v>
      </c>
      <c r="W9" s="119">
        <v>544</v>
      </c>
      <c r="X9" s="119">
        <v>604.68799999999999</v>
      </c>
      <c r="Y9" s="119">
        <v>796</v>
      </c>
      <c r="Z9" s="119">
        <v>566</v>
      </c>
      <c r="AA9" s="119">
        <v>565</v>
      </c>
      <c r="AB9" s="119">
        <v>607</v>
      </c>
      <c r="AC9" s="119">
        <v>793</v>
      </c>
      <c r="AD9" s="119">
        <v>739</v>
      </c>
      <c r="AE9" s="119">
        <v>835</v>
      </c>
      <c r="AF9" s="119">
        <v>789</v>
      </c>
      <c r="AG9" s="119">
        <v>975</v>
      </c>
      <c r="AH9" s="119">
        <v>502</v>
      </c>
      <c r="AI9" s="119">
        <v>695</v>
      </c>
      <c r="AJ9" s="119">
        <v>878</v>
      </c>
      <c r="AK9" s="119">
        <v>1036</v>
      </c>
      <c r="AL9" s="119">
        <v>744</v>
      </c>
      <c r="AM9" s="119">
        <v>817.14300000000003</v>
      </c>
      <c r="AN9" s="119">
        <v>836.23099999999999</v>
      </c>
      <c r="AO9" s="119">
        <v>1007</v>
      </c>
      <c r="AP9" s="119">
        <v>629.06700000000001</v>
      </c>
      <c r="AQ9" s="119">
        <v>718.64000000000078</v>
      </c>
      <c r="AR9" s="119">
        <v>934.20399999999995</v>
      </c>
      <c r="AS9" s="119">
        <v>1059.4330000000004</v>
      </c>
      <c r="AT9" s="119">
        <v>859.68</v>
      </c>
      <c r="AU9" s="267"/>
    </row>
    <row r="10" spans="1:48" s="9" customFormat="1">
      <c r="A10" s="76" t="s">
        <v>59</v>
      </c>
      <c r="B10" s="77" t="s">
        <v>60</v>
      </c>
      <c r="C10" s="20" t="s">
        <v>79</v>
      </c>
      <c r="D10" s="20" t="s">
        <v>79</v>
      </c>
      <c r="E10" s="20" t="s">
        <v>79</v>
      </c>
      <c r="F10" s="20" t="s">
        <v>79</v>
      </c>
      <c r="G10" s="24">
        <v>1</v>
      </c>
      <c r="H10" s="24">
        <v>1</v>
      </c>
      <c r="I10" s="24">
        <v>2</v>
      </c>
      <c r="J10" s="24">
        <v>1</v>
      </c>
      <c r="K10" s="24">
        <v>2</v>
      </c>
      <c r="L10" s="24">
        <v>2</v>
      </c>
      <c r="M10" s="24">
        <v>2</v>
      </c>
      <c r="N10" s="24">
        <v>2</v>
      </c>
      <c r="O10" s="24">
        <v>2</v>
      </c>
      <c r="P10" s="24">
        <v>2</v>
      </c>
      <c r="Q10" s="24">
        <v>1</v>
      </c>
      <c r="R10" s="24">
        <v>0</v>
      </c>
      <c r="S10" s="24">
        <v>2</v>
      </c>
      <c r="T10" s="24">
        <v>1</v>
      </c>
      <c r="U10" s="24">
        <v>1</v>
      </c>
      <c r="V10" s="24">
        <v>1</v>
      </c>
      <c r="W10" s="24">
        <v>3</v>
      </c>
      <c r="X10" s="24">
        <v>1</v>
      </c>
      <c r="Y10" s="24">
        <v>9</v>
      </c>
      <c r="Z10" s="24">
        <v>3</v>
      </c>
      <c r="AA10" s="24">
        <v>7</v>
      </c>
      <c r="AB10" s="24">
        <v>0</v>
      </c>
      <c r="AC10" s="24">
        <v>1</v>
      </c>
      <c r="AD10" s="24">
        <v>4</v>
      </c>
      <c r="AE10" s="24">
        <v>2</v>
      </c>
      <c r="AF10" s="24">
        <v>2</v>
      </c>
      <c r="AG10" s="24">
        <v>7</v>
      </c>
      <c r="AH10" s="24">
        <v>15</v>
      </c>
      <c r="AI10" s="24">
        <v>4.085</v>
      </c>
      <c r="AJ10" s="24">
        <v>19</v>
      </c>
      <c r="AK10" s="24">
        <v>21</v>
      </c>
      <c r="AL10" s="24">
        <v>24.556000000000001</v>
      </c>
      <c r="AM10" s="24">
        <v>13.2</v>
      </c>
      <c r="AN10" s="24">
        <v>11.097</v>
      </c>
      <c r="AO10" s="24">
        <v>13</v>
      </c>
      <c r="AP10" s="24">
        <v>13.430999999999999</v>
      </c>
      <c r="AQ10" s="24">
        <v>7.09</v>
      </c>
      <c r="AR10" s="24">
        <v>12.79</v>
      </c>
      <c r="AS10" s="24">
        <v>8.8109999999999999</v>
      </c>
      <c r="AT10" s="24">
        <v>9.36</v>
      </c>
    </row>
    <row r="11" spans="1:48" s="9" customFormat="1">
      <c r="A11" s="76" t="s">
        <v>61</v>
      </c>
      <c r="B11" s="77" t="s">
        <v>62</v>
      </c>
      <c r="C11" s="20" t="s">
        <v>79</v>
      </c>
      <c r="D11" s="20" t="s">
        <v>79</v>
      </c>
      <c r="E11" s="20" t="s">
        <v>79</v>
      </c>
      <c r="F11" s="20" t="s">
        <v>79</v>
      </c>
      <c r="G11" s="24">
        <v>-4</v>
      </c>
      <c r="H11" s="24">
        <v>-2</v>
      </c>
      <c r="I11" s="24">
        <v>-4</v>
      </c>
      <c r="J11" s="24">
        <v>-3</v>
      </c>
      <c r="K11" s="24">
        <v>-3</v>
      </c>
      <c r="L11" s="24">
        <v>-3</v>
      </c>
      <c r="M11" s="24">
        <v>-4</v>
      </c>
      <c r="N11" s="24">
        <v>-3</v>
      </c>
      <c r="O11" s="24">
        <v>-3</v>
      </c>
      <c r="P11" s="24">
        <v>-4</v>
      </c>
      <c r="Q11" s="24">
        <v>-3</v>
      </c>
      <c r="R11" s="24">
        <v>-3</v>
      </c>
      <c r="S11" s="24">
        <v>-32</v>
      </c>
      <c r="T11" s="24">
        <v>-31</v>
      </c>
      <c r="U11" s="24">
        <v>-29</v>
      </c>
      <c r="V11" s="24">
        <v>-29</v>
      </c>
      <c r="W11" s="24">
        <v>-31</v>
      </c>
      <c r="X11" s="24">
        <v>-36</v>
      </c>
      <c r="Y11" s="24">
        <v>-30</v>
      </c>
      <c r="Z11" s="24">
        <v>-34</v>
      </c>
      <c r="AA11" s="24">
        <v>-31</v>
      </c>
      <c r="AB11" s="24">
        <v>-33</v>
      </c>
      <c r="AC11" s="24">
        <v>-32</v>
      </c>
      <c r="AD11" s="24">
        <v>-38</v>
      </c>
      <c r="AE11" s="24">
        <v>-43</v>
      </c>
      <c r="AF11" s="24">
        <v>-42</v>
      </c>
      <c r="AG11" s="24">
        <v>-41</v>
      </c>
      <c r="AH11" s="24">
        <v>-67</v>
      </c>
      <c r="AI11" s="24">
        <v>-83.796999999999997</v>
      </c>
      <c r="AJ11" s="24">
        <v>-96</v>
      </c>
      <c r="AK11" s="24">
        <v>-100</v>
      </c>
      <c r="AL11" s="24">
        <v>-103.932</v>
      </c>
      <c r="AM11" s="24">
        <v>-106.64400000000001</v>
      </c>
      <c r="AN11" s="24">
        <v>-103.756</v>
      </c>
      <c r="AO11" s="24">
        <v>-109</v>
      </c>
      <c r="AP11" s="24">
        <v>-136.834</v>
      </c>
      <c r="AQ11" s="24">
        <v>-146.75</v>
      </c>
      <c r="AR11" s="24">
        <v>-153.238</v>
      </c>
      <c r="AS11" s="24">
        <v>-143.76</v>
      </c>
      <c r="AT11" s="24">
        <v>-135.36000000000001</v>
      </c>
    </row>
    <row r="12" spans="1:48">
      <c r="A12" s="76" t="s">
        <v>63</v>
      </c>
      <c r="B12" s="77" t="s">
        <v>64</v>
      </c>
      <c r="C12" s="20">
        <v>-1</v>
      </c>
      <c r="D12" s="20">
        <v>-2</v>
      </c>
      <c r="E12" s="20">
        <v>-1</v>
      </c>
      <c r="F12" s="20">
        <v>-7</v>
      </c>
      <c r="G12" s="20" t="s">
        <v>79</v>
      </c>
      <c r="H12" s="20" t="s">
        <v>79</v>
      </c>
      <c r="I12" s="20" t="s">
        <v>79</v>
      </c>
      <c r="J12" s="20" t="s">
        <v>79</v>
      </c>
      <c r="K12" s="20" t="s">
        <v>79</v>
      </c>
      <c r="L12" s="20" t="s">
        <v>79</v>
      </c>
      <c r="M12" s="20" t="s">
        <v>79</v>
      </c>
      <c r="N12" s="20" t="s">
        <v>79</v>
      </c>
      <c r="O12" s="20" t="s">
        <v>79</v>
      </c>
      <c r="P12" s="20" t="s">
        <v>79</v>
      </c>
      <c r="Q12" s="20" t="s">
        <v>79</v>
      </c>
      <c r="R12" s="20" t="s">
        <v>79</v>
      </c>
      <c r="S12" s="20" t="s">
        <v>79</v>
      </c>
      <c r="T12" s="20" t="s">
        <v>79</v>
      </c>
      <c r="U12" s="20" t="s">
        <v>79</v>
      </c>
      <c r="V12" s="21" t="s">
        <v>79</v>
      </c>
      <c r="W12" s="20" t="s">
        <v>79</v>
      </c>
      <c r="X12" s="20" t="s">
        <v>79</v>
      </c>
      <c r="Y12" s="20" t="s">
        <v>79</v>
      </c>
      <c r="Z12" s="20" t="s">
        <v>79</v>
      </c>
      <c r="AA12" s="20" t="s">
        <v>79</v>
      </c>
      <c r="AB12" s="20" t="s">
        <v>79</v>
      </c>
      <c r="AC12" s="20" t="s">
        <v>79</v>
      </c>
      <c r="AD12" s="20" t="s">
        <v>79</v>
      </c>
      <c r="AE12" s="20" t="s">
        <v>79</v>
      </c>
      <c r="AF12" s="20" t="s">
        <v>79</v>
      </c>
      <c r="AG12" s="20" t="s">
        <v>79</v>
      </c>
      <c r="AH12" s="20" t="s">
        <v>79</v>
      </c>
      <c r="AI12" s="20" t="s">
        <v>79</v>
      </c>
      <c r="AJ12" s="20" t="s">
        <v>79</v>
      </c>
      <c r="AK12" s="20" t="s">
        <v>79</v>
      </c>
      <c r="AL12" s="20" t="s">
        <v>79</v>
      </c>
      <c r="AM12" s="20" t="s">
        <v>79</v>
      </c>
      <c r="AN12" s="20" t="s">
        <v>79</v>
      </c>
      <c r="AO12" s="20" t="s">
        <v>79</v>
      </c>
      <c r="AP12" s="20" t="s">
        <v>79</v>
      </c>
      <c r="AQ12" s="20" t="s">
        <v>79</v>
      </c>
      <c r="AR12" s="20" t="s">
        <v>79</v>
      </c>
      <c r="AS12" s="20" t="s">
        <v>79</v>
      </c>
      <c r="AT12" s="20" t="s">
        <v>79</v>
      </c>
    </row>
    <row r="13" spans="1:48" s="12" customFormat="1">
      <c r="A13" s="117" t="s">
        <v>154</v>
      </c>
      <c r="B13" s="118" t="s">
        <v>155</v>
      </c>
      <c r="C13" s="119">
        <v>328</v>
      </c>
      <c r="D13" s="119">
        <v>429</v>
      </c>
      <c r="E13" s="119">
        <v>551</v>
      </c>
      <c r="F13" s="119">
        <v>441</v>
      </c>
      <c r="G13" s="119">
        <v>405</v>
      </c>
      <c r="H13" s="119">
        <v>493</v>
      </c>
      <c r="I13" s="119">
        <v>597</v>
      </c>
      <c r="J13" s="119">
        <v>399</v>
      </c>
      <c r="K13" s="119">
        <v>396</v>
      </c>
      <c r="L13" s="119">
        <v>486</v>
      </c>
      <c r="M13" s="119">
        <v>602</v>
      </c>
      <c r="N13" s="119">
        <v>397</v>
      </c>
      <c r="O13" s="119">
        <v>434</v>
      </c>
      <c r="P13" s="119">
        <v>543</v>
      </c>
      <c r="Q13" s="119">
        <v>618</v>
      </c>
      <c r="R13" s="119">
        <v>422.036</v>
      </c>
      <c r="S13" s="119">
        <v>455.755</v>
      </c>
      <c r="T13" s="119">
        <v>571.16099999999994</v>
      </c>
      <c r="U13" s="119">
        <v>686.21100000000001</v>
      </c>
      <c r="V13" s="119">
        <v>460</v>
      </c>
      <c r="W13" s="119">
        <v>516</v>
      </c>
      <c r="X13" s="119">
        <v>569.46699999999998</v>
      </c>
      <c r="Y13" s="119">
        <v>774</v>
      </c>
      <c r="Z13" s="119">
        <v>535</v>
      </c>
      <c r="AA13" s="119">
        <v>541</v>
      </c>
      <c r="AB13" s="119">
        <v>574</v>
      </c>
      <c r="AC13" s="119">
        <v>762</v>
      </c>
      <c r="AD13" s="119">
        <v>705</v>
      </c>
      <c r="AE13" s="119">
        <v>794</v>
      </c>
      <c r="AF13" s="119">
        <v>749</v>
      </c>
      <c r="AG13" s="119">
        <v>942</v>
      </c>
      <c r="AH13" s="119">
        <v>450</v>
      </c>
      <c r="AI13" s="119">
        <v>615</v>
      </c>
      <c r="AJ13" s="119">
        <v>801</v>
      </c>
      <c r="AK13" s="119">
        <v>956</v>
      </c>
      <c r="AL13" s="119">
        <v>664.82299999999998</v>
      </c>
      <c r="AM13" s="119">
        <v>723.69899999999996</v>
      </c>
      <c r="AN13" s="119">
        <v>743.572</v>
      </c>
      <c r="AO13" s="119">
        <v>912</v>
      </c>
      <c r="AP13" s="119">
        <v>505.66399999999999</v>
      </c>
      <c r="AQ13" s="119">
        <v>578.98000000000081</v>
      </c>
      <c r="AR13" s="119">
        <v>793.75599999999997</v>
      </c>
      <c r="AS13" s="119">
        <v>924.48099999999999</v>
      </c>
      <c r="AT13" s="119">
        <v>733.69</v>
      </c>
    </row>
    <row r="14" spans="1:48">
      <c r="A14" s="114" t="s">
        <v>82</v>
      </c>
      <c r="B14" s="64" t="s">
        <v>83</v>
      </c>
      <c r="C14" s="20">
        <v>-72</v>
      </c>
      <c r="D14" s="20">
        <v>-95</v>
      </c>
      <c r="E14" s="20">
        <v>-121</v>
      </c>
      <c r="F14" s="20">
        <v>-100</v>
      </c>
      <c r="G14" s="20">
        <v>-89</v>
      </c>
      <c r="H14" s="20">
        <v>-109</v>
      </c>
      <c r="I14" s="20">
        <v>-131</v>
      </c>
      <c r="J14" s="20">
        <v>-92</v>
      </c>
      <c r="K14" s="20">
        <v>-87</v>
      </c>
      <c r="L14" s="20">
        <v>-107</v>
      </c>
      <c r="M14" s="20">
        <v>-133</v>
      </c>
      <c r="N14" s="20">
        <v>-87</v>
      </c>
      <c r="O14" s="20">
        <v>-96</v>
      </c>
      <c r="P14" s="20">
        <v>-114</v>
      </c>
      <c r="Q14" s="20">
        <v>-136</v>
      </c>
      <c r="R14" s="20">
        <v>-93.753</v>
      </c>
      <c r="S14" s="20">
        <v>-101.499</v>
      </c>
      <c r="T14" s="20">
        <v>-142.39500000000001</v>
      </c>
      <c r="U14" s="20">
        <v>-150.15199999999999</v>
      </c>
      <c r="V14" s="20">
        <v>-100</v>
      </c>
      <c r="W14" s="20">
        <v>-114</v>
      </c>
      <c r="X14" s="20">
        <v>-123.122</v>
      </c>
      <c r="Y14" s="20">
        <v>-168</v>
      </c>
      <c r="Z14" s="20">
        <v>-126</v>
      </c>
      <c r="AA14" s="20">
        <v>-111</v>
      </c>
      <c r="AB14" s="20">
        <v>-120</v>
      </c>
      <c r="AC14" s="20">
        <v>-161</v>
      </c>
      <c r="AD14" s="20">
        <v>-97</v>
      </c>
      <c r="AE14" s="20">
        <v>-112</v>
      </c>
      <c r="AF14" s="20">
        <v>-158</v>
      </c>
      <c r="AG14" s="20">
        <v>-197</v>
      </c>
      <c r="AH14" s="20">
        <v>-97</v>
      </c>
      <c r="AI14" s="20">
        <v>-143</v>
      </c>
      <c r="AJ14" s="20">
        <v>-170</v>
      </c>
      <c r="AK14" s="20">
        <v>-219</v>
      </c>
      <c r="AL14" s="20">
        <v>-132.114</v>
      </c>
      <c r="AM14" s="20">
        <v>-163.36199999999999</v>
      </c>
      <c r="AN14" s="20">
        <v>-161.392</v>
      </c>
      <c r="AO14" s="20">
        <v>-197</v>
      </c>
      <c r="AP14" s="20">
        <v>-144.285</v>
      </c>
      <c r="AQ14" s="20">
        <v>-126.25</v>
      </c>
      <c r="AR14" s="20">
        <v>-171.54</v>
      </c>
      <c r="AS14" s="20">
        <v>-197.595</v>
      </c>
      <c r="AT14" s="20">
        <v>-160.07</v>
      </c>
    </row>
    <row r="15" spans="1:48" s="12" customFormat="1" ht="12" thickBot="1">
      <c r="A15" s="124" t="s">
        <v>156</v>
      </c>
      <c r="B15" s="125" t="s">
        <v>157</v>
      </c>
      <c r="C15" s="126">
        <v>256</v>
      </c>
      <c r="D15" s="126">
        <v>334</v>
      </c>
      <c r="E15" s="126">
        <v>430</v>
      </c>
      <c r="F15" s="126">
        <v>341</v>
      </c>
      <c r="G15" s="126">
        <v>316</v>
      </c>
      <c r="H15" s="126">
        <v>384</v>
      </c>
      <c r="I15" s="126">
        <v>466</v>
      </c>
      <c r="J15" s="126">
        <v>307</v>
      </c>
      <c r="K15" s="126">
        <v>309</v>
      </c>
      <c r="L15" s="126">
        <v>379</v>
      </c>
      <c r="M15" s="126">
        <v>469</v>
      </c>
      <c r="N15" s="126">
        <v>310</v>
      </c>
      <c r="O15" s="126">
        <v>338</v>
      </c>
      <c r="P15" s="126">
        <v>429</v>
      </c>
      <c r="Q15" s="126">
        <v>482</v>
      </c>
      <c r="R15" s="126">
        <v>328</v>
      </c>
      <c r="S15" s="126">
        <v>354.25599999999997</v>
      </c>
      <c r="T15" s="126">
        <v>428.76600000000002</v>
      </c>
      <c r="U15" s="126">
        <v>536.05899999999997</v>
      </c>
      <c r="V15" s="126">
        <v>359</v>
      </c>
      <c r="W15" s="126">
        <v>402</v>
      </c>
      <c r="X15" s="126">
        <v>446.34500000000003</v>
      </c>
      <c r="Y15" s="126">
        <v>605</v>
      </c>
      <c r="Z15" s="126">
        <v>409</v>
      </c>
      <c r="AA15" s="126">
        <v>430</v>
      </c>
      <c r="AB15" s="126">
        <v>455</v>
      </c>
      <c r="AC15" s="126">
        <v>601</v>
      </c>
      <c r="AD15" s="126">
        <v>608</v>
      </c>
      <c r="AE15" s="126">
        <v>682</v>
      </c>
      <c r="AF15" s="126">
        <v>590</v>
      </c>
      <c r="AG15" s="126">
        <v>745</v>
      </c>
      <c r="AH15" s="126">
        <v>353</v>
      </c>
      <c r="AI15" s="126">
        <v>472</v>
      </c>
      <c r="AJ15" s="126">
        <v>631</v>
      </c>
      <c r="AK15" s="126">
        <v>738</v>
      </c>
      <c r="AL15" s="126">
        <v>532.70899999999995</v>
      </c>
      <c r="AM15" s="126">
        <v>560.33699999999999</v>
      </c>
      <c r="AN15" s="126">
        <v>582.17999999999995</v>
      </c>
      <c r="AO15" s="126">
        <v>715</v>
      </c>
      <c r="AP15" s="126">
        <v>361.37900000000002</v>
      </c>
      <c r="AQ15" s="126">
        <v>452.73000000000081</v>
      </c>
      <c r="AR15" s="126">
        <v>622.21600000000001</v>
      </c>
      <c r="AS15" s="126">
        <v>726.88599999999997</v>
      </c>
      <c r="AT15" s="126">
        <v>573.62</v>
      </c>
    </row>
    <row r="16" spans="1:48" s="9" customFormat="1">
      <c r="A16" s="76"/>
      <c r="B16" s="77"/>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row>
    <row r="17" spans="1:46" s="44" customFormat="1">
      <c r="A17" s="68" t="s">
        <v>73</v>
      </c>
      <c r="B17" s="69" t="s">
        <v>74</v>
      </c>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row>
    <row r="18" spans="1:46" s="168" customFormat="1" ht="22.5">
      <c r="A18" s="181" t="s">
        <v>158</v>
      </c>
      <c r="B18" s="83" t="s">
        <v>159</v>
      </c>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row>
    <row r="19" spans="1:46">
      <c r="A19" s="63" t="s">
        <v>77</v>
      </c>
      <c r="B19" s="64" t="s">
        <v>160</v>
      </c>
      <c r="C19" s="26">
        <v>-12</v>
      </c>
      <c r="D19" s="26">
        <v>5</v>
      </c>
      <c r="E19" s="26">
        <v>-4</v>
      </c>
      <c r="F19" s="26">
        <v>17</v>
      </c>
      <c r="G19" s="26">
        <v>-5</v>
      </c>
      <c r="H19" s="26">
        <v>-9</v>
      </c>
      <c r="I19" s="26">
        <v>-7</v>
      </c>
      <c r="J19" s="26">
        <v>21</v>
      </c>
      <c r="K19" s="26">
        <v>2</v>
      </c>
      <c r="L19" s="26">
        <v>-11</v>
      </c>
      <c r="M19" s="26">
        <v>-4</v>
      </c>
      <c r="N19" s="26">
        <v>2</v>
      </c>
      <c r="O19" s="26">
        <v>1</v>
      </c>
      <c r="P19" s="26">
        <v>-6</v>
      </c>
      <c r="Q19" s="26">
        <v>-1</v>
      </c>
      <c r="R19" s="26">
        <v>-12</v>
      </c>
      <c r="S19" s="26">
        <v>-1</v>
      </c>
      <c r="T19" s="26">
        <v>-16</v>
      </c>
      <c r="U19" s="26">
        <v>-10</v>
      </c>
      <c r="V19" s="26">
        <v>-2</v>
      </c>
      <c r="W19" s="26">
        <v>-1</v>
      </c>
      <c r="X19" s="26">
        <v>6.5839999999999996</v>
      </c>
      <c r="Y19" s="26">
        <v>3</v>
      </c>
      <c r="Z19" s="26">
        <v>-13</v>
      </c>
      <c r="AA19" s="26">
        <v>0</v>
      </c>
      <c r="AB19" s="26">
        <v>4</v>
      </c>
      <c r="AC19" s="26">
        <v>2</v>
      </c>
      <c r="AD19" s="26">
        <v>3</v>
      </c>
      <c r="AE19" s="26">
        <v>-2</v>
      </c>
      <c r="AF19" s="26">
        <v>19</v>
      </c>
      <c r="AG19" s="26">
        <v>9</v>
      </c>
      <c r="AH19" s="26">
        <v>45</v>
      </c>
      <c r="AI19" s="26">
        <v>1</v>
      </c>
      <c r="AJ19" s="26">
        <v>4</v>
      </c>
      <c r="AK19" s="26">
        <v>2</v>
      </c>
      <c r="AL19" s="26">
        <v>1</v>
      </c>
      <c r="AM19" s="26">
        <v>-3.5150000000000001</v>
      </c>
      <c r="AN19" s="26">
        <v>-9.3670000000000009</v>
      </c>
      <c r="AO19" s="26">
        <v>-6</v>
      </c>
      <c r="AP19" s="26">
        <v>-22.364000000000001</v>
      </c>
      <c r="AQ19" s="26">
        <v>5.87</v>
      </c>
      <c r="AR19" s="26">
        <v>-2.1000000000000001E-2</v>
      </c>
      <c r="AS19" s="26">
        <v>2.9249999999999998</v>
      </c>
      <c r="AT19" s="26">
        <v>2.38</v>
      </c>
    </row>
    <row r="20" spans="1:46">
      <c r="A20" s="63" t="s">
        <v>80</v>
      </c>
      <c r="B20" s="64" t="s">
        <v>81</v>
      </c>
      <c r="C20" s="26" t="s">
        <v>79</v>
      </c>
      <c r="D20" s="26" t="s">
        <v>79</v>
      </c>
      <c r="E20" s="26" t="s">
        <v>79</v>
      </c>
      <c r="F20" s="26" t="s">
        <v>79</v>
      </c>
      <c r="G20" s="26" t="s">
        <v>79</v>
      </c>
      <c r="H20" s="26" t="s">
        <v>79</v>
      </c>
      <c r="I20" s="26" t="s">
        <v>79</v>
      </c>
      <c r="J20" s="26" t="s">
        <v>79</v>
      </c>
      <c r="K20" s="26" t="s">
        <v>79</v>
      </c>
      <c r="L20" s="26" t="s">
        <v>79</v>
      </c>
      <c r="M20" s="26" t="s">
        <v>79</v>
      </c>
      <c r="N20" s="26" t="s">
        <v>79</v>
      </c>
      <c r="O20" s="26" t="s">
        <v>79</v>
      </c>
      <c r="P20" s="26" t="s">
        <v>79</v>
      </c>
      <c r="Q20" s="26" t="s">
        <v>79</v>
      </c>
      <c r="R20" s="26" t="s">
        <v>79</v>
      </c>
      <c r="S20" s="26" t="s">
        <v>79</v>
      </c>
      <c r="T20" s="26" t="s">
        <v>79</v>
      </c>
      <c r="U20" s="26" t="s">
        <v>79</v>
      </c>
      <c r="V20" s="26" t="s">
        <v>79</v>
      </c>
      <c r="W20" s="26" t="s">
        <v>79</v>
      </c>
      <c r="X20" s="26" t="s">
        <v>79</v>
      </c>
      <c r="Y20" s="26" t="s">
        <v>79</v>
      </c>
      <c r="Z20" s="26" t="s">
        <v>79</v>
      </c>
      <c r="AA20" s="26" t="s">
        <v>79</v>
      </c>
      <c r="AB20" s="26" t="s">
        <v>79</v>
      </c>
      <c r="AC20" s="26" t="s">
        <v>79</v>
      </c>
      <c r="AD20" s="26" t="s">
        <v>79</v>
      </c>
      <c r="AE20" s="26" t="s">
        <v>79</v>
      </c>
      <c r="AF20" s="26" t="s">
        <v>79</v>
      </c>
      <c r="AG20" s="26">
        <v>-635</v>
      </c>
      <c r="AH20" s="26" t="s">
        <v>79</v>
      </c>
      <c r="AI20" s="26">
        <v>-273</v>
      </c>
      <c r="AJ20" s="26" t="s">
        <v>79</v>
      </c>
      <c r="AK20" s="26" t="s">
        <v>79</v>
      </c>
      <c r="AL20" s="26" t="s">
        <v>79</v>
      </c>
      <c r="AM20" s="26" t="s">
        <v>79</v>
      </c>
      <c r="AN20" s="26">
        <v>-75</v>
      </c>
      <c r="AO20" s="26">
        <v>-59</v>
      </c>
      <c r="AP20" s="26">
        <v>-22.058</v>
      </c>
      <c r="AQ20" s="26" t="s">
        <v>79</v>
      </c>
      <c r="AR20" s="26" t="s">
        <v>79</v>
      </c>
      <c r="AS20" s="26" t="s">
        <v>79</v>
      </c>
      <c r="AT20" s="26" t="s">
        <v>79</v>
      </c>
    </row>
    <row r="21" spans="1:46" s="9" customFormat="1" ht="22.5">
      <c r="A21" s="182" t="s">
        <v>161</v>
      </c>
      <c r="B21" s="83" t="s">
        <v>162</v>
      </c>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row>
    <row r="22" spans="1:46">
      <c r="A22" s="63" t="s">
        <v>88</v>
      </c>
      <c r="B22" s="64" t="s">
        <v>163</v>
      </c>
      <c r="C22" s="26">
        <v>0</v>
      </c>
      <c r="D22" s="26">
        <v>-2</v>
      </c>
      <c r="E22" s="26">
        <v>1</v>
      </c>
      <c r="F22" s="26">
        <v>-4</v>
      </c>
      <c r="G22" s="26">
        <v>0</v>
      </c>
      <c r="H22" s="26">
        <v>4</v>
      </c>
      <c r="I22" s="26">
        <v>0</v>
      </c>
      <c r="J22" s="26">
        <v>-1</v>
      </c>
      <c r="K22" s="26">
        <v>1</v>
      </c>
      <c r="L22" s="26">
        <v>-1</v>
      </c>
      <c r="M22" s="26">
        <v>-1</v>
      </c>
      <c r="N22" s="26">
        <v>2</v>
      </c>
      <c r="O22" s="26">
        <v>1</v>
      </c>
      <c r="P22" s="26">
        <v>3</v>
      </c>
      <c r="Q22" s="26">
        <v>-5</v>
      </c>
      <c r="R22" s="26">
        <v>2</v>
      </c>
      <c r="S22" s="26">
        <v>-1.5409262086513995</v>
      </c>
      <c r="T22" s="26">
        <v>-1</v>
      </c>
      <c r="U22" s="26">
        <v>0</v>
      </c>
      <c r="V22" s="26">
        <v>-32</v>
      </c>
      <c r="W22" s="26">
        <v>54</v>
      </c>
      <c r="X22" s="26">
        <v>-53.652000000000001</v>
      </c>
      <c r="Y22" s="26">
        <v>6</v>
      </c>
      <c r="Z22" s="26">
        <v>-60</v>
      </c>
      <c r="AA22" s="26">
        <v>26</v>
      </c>
      <c r="AB22" s="26">
        <v>-14</v>
      </c>
      <c r="AC22" s="26">
        <v>12</v>
      </c>
      <c r="AD22" s="26">
        <v>18</v>
      </c>
      <c r="AE22" s="26">
        <v>16</v>
      </c>
      <c r="AF22" s="26">
        <v>44</v>
      </c>
      <c r="AG22" s="26">
        <v>22</v>
      </c>
      <c r="AH22" s="26">
        <v>5</v>
      </c>
      <c r="AI22" s="26">
        <v>-9</v>
      </c>
      <c r="AJ22" s="26">
        <v>-10</v>
      </c>
      <c r="AK22" s="26">
        <v>-29</v>
      </c>
      <c r="AL22" s="26">
        <v>-16</v>
      </c>
      <c r="AM22" s="26">
        <v>23.731000000000002</v>
      </c>
      <c r="AN22" s="26">
        <v>-5.327</v>
      </c>
      <c r="AO22" s="26">
        <v>-2</v>
      </c>
      <c r="AP22" s="26">
        <v>3.782</v>
      </c>
      <c r="AQ22" s="26">
        <v>-17.329999999999998</v>
      </c>
      <c r="AR22" s="26">
        <v>17.178999999999998</v>
      </c>
      <c r="AS22" s="26">
        <v>-2.0819999999999999</v>
      </c>
      <c r="AT22" s="26">
        <v>-21.68</v>
      </c>
    </row>
    <row r="23" spans="1:46">
      <c r="A23" s="63" t="s">
        <v>86</v>
      </c>
      <c r="B23" s="64" t="s">
        <v>87</v>
      </c>
      <c r="C23" s="26">
        <v>0</v>
      </c>
      <c r="D23" s="26">
        <v>0</v>
      </c>
      <c r="E23" s="26">
        <v>0</v>
      </c>
      <c r="F23" s="26">
        <v>0</v>
      </c>
      <c r="G23" s="26">
        <v>0</v>
      </c>
      <c r="H23" s="26">
        <v>0</v>
      </c>
      <c r="I23" s="26">
        <v>0</v>
      </c>
      <c r="J23" s="26">
        <v>0</v>
      </c>
      <c r="K23" s="26">
        <v>0</v>
      </c>
      <c r="L23" s="26">
        <v>0</v>
      </c>
      <c r="M23" s="26">
        <v>0</v>
      </c>
      <c r="N23" s="26">
        <v>0</v>
      </c>
      <c r="O23" s="49" t="s">
        <v>79</v>
      </c>
      <c r="P23" s="61">
        <v>0</v>
      </c>
      <c r="Q23" s="49" t="s">
        <v>79</v>
      </c>
      <c r="R23" s="60" t="s">
        <v>164</v>
      </c>
      <c r="S23" s="26" t="s">
        <v>79</v>
      </c>
      <c r="T23" s="26" t="s">
        <v>79</v>
      </c>
      <c r="U23" s="26" t="s">
        <v>79</v>
      </c>
      <c r="V23" s="26" t="s">
        <v>79</v>
      </c>
      <c r="W23" s="26" t="s">
        <v>79</v>
      </c>
      <c r="X23" s="26" t="s">
        <v>79</v>
      </c>
      <c r="Y23" s="26" t="s">
        <v>79</v>
      </c>
      <c r="Z23" s="26" t="s">
        <v>79</v>
      </c>
      <c r="AA23" s="26" t="s">
        <v>79</v>
      </c>
      <c r="AB23" s="26" t="s">
        <v>79</v>
      </c>
      <c r="AC23" s="26" t="s">
        <v>79</v>
      </c>
      <c r="AD23" s="26" t="s">
        <v>79</v>
      </c>
      <c r="AE23" s="26" t="s">
        <v>79</v>
      </c>
      <c r="AF23" s="26" t="s">
        <v>79</v>
      </c>
      <c r="AG23" s="26" t="s">
        <v>79</v>
      </c>
      <c r="AH23" s="26" t="s">
        <v>79</v>
      </c>
      <c r="AI23" s="26" t="s">
        <v>79</v>
      </c>
      <c r="AJ23" s="26" t="s">
        <v>79</v>
      </c>
      <c r="AK23" s="26" t="s">
        <v>79</v>
      </c>
      <c r="AL23" s="26" t="s">
        <v>79</v>
      </c>
      <c r="AM23" s="26" t="s">
        <v>79</v>
      </c>
      <c r="AN23" s="26" t="s">
        <v>79</v>
      </c>
      <c r="AO23" s="26" t="s">
        <v>79</v>
      </c>
      <c r="AP23" s="26" t="s">
        <v>79</v>
      </c>
      <c r="AQ23" s="26" t="s">
        <v>79</v>
      </c>
      <c r="AR23" s="26" t="s">
        <v>79</v>
      </c>
      <c r="AS23" s="26" t="s">
        <v>79</v>
      </c>
      <c r="AT23" s="26" t="s">
        <v>79</v>
      </c>
    </row>
    <row r="24" spans="1:46">
      <c r="A24" s="65" t="s">
        <v>90</v>
      </c>
      <c r="B24" s="64" t="s">
        <v>91</v>
      </c>
      <c r="C24" s="49" t="s">
        <v>79</v>
      </c>
      <c r="D24" s="49" t="s">
        <v>79</v>
      </c>
      <c r="E24" s="49" t="s">
        <v>79</v>
      </c>
      <c r="F24" s="49">
        <v>3</v>
      </c>
      <c r="G24" s="26">
        <v>0</v>
      </c>
      <c r="H24" s="49" t="s">
        <v>79</v>
      </c>
      <c r="I24" s="49" t="s">
        <v>79</v>
      </c>
      <c r="J24" s="49" t="s">
        <v>79</v>
      </c>
      <c r="K24" s="49" t="s">
        <v>79</v>
      </c>
      <c r="L24" s="49" t="s">
        <v>79</v>
      </c>
      <c r="M24" s="49" t="s">
        <v>79</v>
      </c>
      <c r="N24" s="49">
        <v>-6</v>
      </c>
      <c r="O24" s="49" t="s">
        <v>79</v>
      </c>
      <c r="P24" s="49" t="s">
        <v>79</v>
      </c>
      <c r="Q24" s="49" t="s">
        <v>79</v>
      </c>
      <c r="R24" s="49" t="s">
        <v>79</v>
      </c>
      <c r="S24" s="26" t="s">
        <v>79</v>
      </c>
      <c r="T24" s="26" t="s">
        <v>79</v>
      </c>
      <c r="U24" s="26" t="s">
        <v>79</v>
      </c>
      <c r="V24" s="26" t="s">
        <v>79</v>
      </c>
      <c r="W24" s="26" t="s">
        <v>79</v>
      </c>
      <c r="X24" s="26" t="s">
        <v>79</v>
      </c>
      <c r="Y24" s="26" t="s">
        <v>79</v>
      </c>
      <c r="Z24" s="26" t="s">
        <v>79</v>
      </c>
      <c r="AA24" s="26" t="s">
        <v>79</v>
      </c>
      <c r="AB24" s="26" t="s">
        <v>79</v>
      </c>
      <c r="AC24" s="26" t="s">
        <v>79</v>
      </c>
      <c r="AD24" s="26" t="s">
        <v>79</v>
      </c>
      <c r="AE24" s="26" t="s">
        <v>79</v>
      </c>
      <c r="AF24" s="26" t="s">
        <v>79</v>
      </c>
      <c r="AG24" s="26" t="s">
        <v>79</v>
      </c>
      <c r="AH24" s="26" t="s">
        <v>79</v>
      </c>
      <c r="AI24" s="26" t="s">
        <v>79</v>
      </c>
      <c r="AJ24" s="26" t="s">
        <v>79</v>
      </c>
      <c r="AK24" s="26" t="s">
        <v>79</v>
      </c>
      <c r="AL24" s="26" t="s">
        <v>79</v>
      </c>
      <c r="AM24" s="26" t="s">
        <v>79</v>
      </c>
      <c r="AN24" s="26" t="s">
        <v>79</v>
      </c>
      <c r="AO24" s="26" t="s">
        <v>79</v>
      </c>
      <c r="AP24" s="26" t="s">
        <v>79</v>
      </c>
      <c r="AQ24" s="26" t="s">
        <v>79</v>
      </c>
      <c r="AR24" s="26" t="s">
        <v>79</v>
      </c>
      <c r="AS24" s="26" t="s">
        <v>79</v>
      </c>
      <c r="AT24" s="26" t="s">
        <v>79</v>
      </c>
    </row>
    <row r="25" spans="1:46" s="9" customFormat="1">
      <c r="A25" s="120" t="s">
        <v>165</v>
      </c>
      <c r="B25" s="121" t="s">
        <v>166</v>
      </c>
      <c r="C25" s="122">
        <v>-12</v>
      </c>
      <c r="D25" s="122">
        <v>3</v>
      </c>
      <c r="E25" s="122">
        <v>-3</v>
      </c>
      <c r="F25" s="122">
        <v>16</v>
      </c>
      <c r="G25" s="122">
        <v>-5</v>
      </c>
      <c r="H25" s="122">
        <v>-5</v>
      </c>
      <c r="I25" s="122">
        <v>-7</v>
      </c>
      <c r="J25" s="122">
        <v>20</v>
      </c>
      <c r="K25" s="122">
        <v>3</v>
      </c>
      <c r="L25" s="122">
        <v>-12</v>
      </c>
      <c r="M25" s="122">
        <v>-5</v>
      </c>
      <c r="N25" s="122">
        <v>-3</v>
      </c>
      <c r="O25" s="122">
        <v>2</v>
      </c>
      <c r="P25" s="122">
        <v>-3</v>
      </c>
      <c r="Q25" s="122">
        <v>-6</v>
      </c>
      <c r="R25" s="122">
        <v>-10</v>
      </c>
      <c r="S25" s="122">
        <v>-2.1946106870229003</v>
      </c>
      <c r="T25" s="122">
        <v>-17</v>
      </c>
      <c r="U25" s="122">
        <v>-9</v>
      </c>
      <c r="V25" s="122">
        <v>-33</v>
      </c>
      <c r="W25" s="122">
        <v>54</v>
      </c>
      <c r="X25" s="122">
        <v>-47.067999999999998</v>
      </c>
      <c r="Y25" s="122">
        <v>9</v>
      </c>
      <c r="Z25" s="122">
        <v>-72</v>
      </c>
      <c r="AA25" s="122">
        <v>26</v>
      </c>
      <c r="AB25" s="122">
        <v>-10</v>
      </c>
      <c r="AC25" s="122">
        <v>14</v>
      </c>
      <c r="AD25" s="122">
        <v>21</v>
      </c>
      <c r="AE25" s="122">
        <v>14</v>
      </c>
      <c r="AF25" s="122">
        <v>62</v>
      </c>
      <c r="AG25" s="122">
        <v>-604</v>
      </c>
      <c r="AH25" s="122">
        <v>49</v>
      </c>
      <c r="AI25" s="122">
        <v>-281</v>
      </c>
      <c r="AJ25" s="122">
        <v>-7</v>
      </c>
      <c r="AK25" s="122">
        <v>-27</v>
      </c>
      <c r="AL25" s="122">
        <v>-15</v>
      </c>
      <c r="AM25" s="122">
        <v>20.216000000000001</v>
      </c>
      <c r="AN25" s="122">
        <v>-89.694000000000003</v>
      </c>
      <c r="AO25" s="122">
        <f>SUM(AO19:AO24)</f>
        <v>-67</v>
      </c>
      <c r="AP25" s="122">
        <v>-40.64</v>
      </c>
      <c r="AQ25" s="122">
        <v>-11.459999999999997</v>
      </c>
      <c r="AR25" s="122">
        <v>17.158000000000001</v>
      </c>
      <c r="AS25" s="122">
        <v>0.84299999999999997</v>
      </c>
      <c r="AT25" s="122">
        <v>-19.3</v>
      </c>
    </row>
    <row r="26" spans="1:46" s="9" customFormat="1" ht="12" thickBot="1">
      <c r="A26" s="124" t="s">
        <v>167</v>
      </c>
      <c r="B26" s="125" t="s">
        <v>168</v>
      </c>
      <c r="C26" s="126">
        <v>244</v>
      </c>
      <c r="D26" s="126">
        <v>337</v>
      </c>
      <c r="E26" s="126">
        <v>427</v>
      </c>
      <c r="F26" s="126">
        <v>357</v>
      </c>
      <c r="G26" s="126">
        <v>311</v>
      </c>
      <c r="H26" s="126">
        <v>379</v>
      </c>
      <c r="I26" s="126">
        <v>459</v>
      </c>
      <c r="J26" s="126">
        <v>327</v>
      </c>
      <c r="K26" s="126">
        <v>312</v>
      </c>
      <c r="L26" s="126">
        <v>367</v>
      </c>
      <c r="M26" s="126">
        <v>464</v>
      </c>
      <c r="N26" s="126">
        <v>307</v>
      </c>
      <c r="O26" s="126">
        <v>340</v>
      </c>
      <c r="P26" s="126">
        <v>426</v>
      </c>
      <c r="Q26" s="126">
        <v>476</v>
      </c>
      <c r="R26" s="126">
        <v>318</v>
      </c>
      <c r="S26" s="126">
        <v>352.0613893129771</v>
      </c>
      <c r="T26" s="126">
        <v>412</v>
      </c>
      <c r="U26" s="126">
        <v>527</v>
      </c>
      <c r="V26" s="126">
        <v>327</v>
      </c>
      <c r="W26" s="126">
        <v>455</v>
      </c>
      <c r="X26" s="126">
        <v>399.27700000000004</v>
      </c>
      <c r="Y26" s="126">
        <v>615</v>
      </c>
      <c r="Z26" s="126">
        <v>337</v>
      </c>
      <c r="AA26" s="126">
        <v>456</v>
      </c>
      <c r="AB26" s="126">
        <v>445</v>
      </c>
      <c r="AC26" s="126">
        <v>615</v>
      </c>
      <c r="AD26" s="126">
        <v>629</v>
      </c>
      <c r="AE26" s="126">
        <v>696</v>
      </c>
      <c r="AF26" s="126">
        <v>653</v>
      </c>
      <c r="AG26" s="126">
        <v>140</v>
      </c>
      <c r="AH26" s="126">
        <v>402</v>
      </c>
      <c r="AI26" s="126">
        <v>191</v>
      </c>
      <c r="AJ26" s="126">
        <v>624</v>
      </c>
      <c r="AK26" s="126">
        <v>711</v>
      </c>
      <c r="AL26" s="126">
        <v>518</v>
      </c>
      <c r="AM26" s="126">
        <v>580.553</v>
      </c>
      <c r="AN26" s="126">
        <v>492.48599999999999</v>
      </c>
      <c r="AO26" s="126">
        <v>648</v>
      </c>
      <c r="AP26" s="126">
        <v>320.73900000000003</v>
      </c>
      <c r="AQ26" s="126">
        <v>441.28</v>
      </c>
      <c r="AR26" s="126">
        <v>639.37400000000002</v>
      </c>
      <c r="AS26" s="126">
        <v>727.72900000000004</v>
      </c>
      <c r="AT26" s="126">
        <v>554.33000000000004</v>
      </c>
    </row>
    <row r="27" spans="1:46" s="9" customFormat="1">
      <c r="A27" s="76"/>
      <c r="B27" s="77"/>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row>
    <row r="28" spans="1:46" s="9" customFormat="1">
      <c r="A28" s="68" t="s">
        <v>169</v>
      </c>
      <c r="B28" s="81" t="s">
        <v>170</v>
      </c>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row>
    <row r="29" spans="1:46">
      <c r="A29" s="65" t="s">
        <v>98</v>
      </c>
      <c r="B29" s="64" t="s">
        <v>99</v>
      </c>
      <c r="C29" s="26">
        <v>256</v>
      </c>
      <c r="D29" s="26">
        <v>334</v>
      </c>
      <c r="E29" s="26">
        <v>430</v>
      </c>
      <c r="F29" s="26">
        <v>341</v>
      </c>
      <c r="G29" s="26">
        <v>316</v>
      </c>
      <c r="H29" s="26">
        <v>384</v>
      </c>
      <c r="I29" s="26">
        <v>466</v>
      </c>
      <c r="J29" s="26">
        <v>307</v>
      </c>
      <c r="K29" s="26">
        <v>309</v>
      </c>
      <c r="L29" s="26">
        <v>379</v>
      </c>
      <c r="M29" s="26">
        <v>468</v>
      </c>
      <c r="N29" s="26">
        <v>307</v>
      </c>
      <c r="O29" s="26">
        <v>338</v>
      </c>
      <c r="P29" s="26">
        <v>422</v>
      </c>
      <c r="Q29" s="26">
        <v>470</v>
      </c>
      <c r="R29" s="26">
        <v>323</v>
      </c>
      <c r="S29" s="26">
        <v>352.70299999999997</v>
      </c>
      <c r="T29" s="26">
        <v>419.93900000000002</v>
      </c>
      <c r="U29" s="26">
        <v>523.61800000000005</v>
      </c>
      <c r="V29" s="26">
        <v>352</v>
      </c>
      <c r="W29" s="26">
        <v>403</v>
      </c>
      <c r="X29" s="26">
        <v>464.91</v>
      </c>
      <c r="Y29" s="26">
        <v>618</v>
      </c>
      <c r="Z29" s="26">
        <v>423</v>
      </c>
      <c r="AA29" s="26">
        <v>452</v>
      </c>
      <c r="AB29" s="26">
        <v>476</v>
      </c>
      <c r="AC29" s="26">
        <v>612</v>
      </c>
      <c r="AD29" s="26">
        <v>610</v>
      </c>
      <c r="AE29" s="26">
        <v>690</v>
      </c>
      <c r="AF29" s="26">
        <v>586</v>
      </c>
      <c r="AG29" s="26">
        <v>735</v>
      </c>
      <c r="AH29" s="26">
        <v>350</v>
      </c>
      <c r="AI29" s="26">
        <v>475</v>
      </c>
      <c r="AJ29" s="26">
        <v>632</v>
      </c>
      <c r="AK29" s="26">
        <v>729</v>
      </c>
      <c r="AL29" s="26">
        <v>522.17499999999995</v>
      </c>
      <c r="AM29" s="26">
        <v>560.84900000000005</v>
      </c>
      <c r="AN29" s="26">
        <v>577.92600000000004</v>
      </c>
      <c r="AO29" s="26">
        <v>704</v>
      </c>
      <c r="AP29" s="26">
        <v>349.21699999999998</v>
      </c>
      <c r="AQ29" s="26">
        <v>450.76</v>
      </c>
      <c r="AR29" s="26">
        <v>614.24900000000002</v>
      </c>
      <c r="AS29" s="26">
        <v>713.09400000000005</v>
      </c>
      <c r="AT29" s="26">
        <v>560.80999999999995</v>
      </c>
    </row>
    <row r="30" spans="1:46">
      <c r="A30" s="65" t="s">
        <v>100</v>
      </c>
      <c r="B30" s="64" t="s">
        <v>101</v>
      </c>
      <c r="C30" s="26">
        <v>0</v>
      </c>
      <c r="D30" s="26">
        <v>0</v>
      </c>
      <c r="E30" s="26">
        <v>0</v>
      </c>
      <c r="F30" s="26">
        <v>0</v>
      </c>
      <c r="G30" s="26">
        <v>0</v>
      </c>
      <c r="H30" s="26">
        <v>0</v>
      </c>
      <c r="I30" s="26">
        <v>0</v>
      </c>
      <c r="J30" s="26">
        <v>0</v>
      </c>
      <c r="K30" s="26">
        <v>0</v>
      </c>
      <c r="L30" s="26">
        <v>0</v>
      </c>
      <c r="M30" s="26">
        <v>1</v>
      </c>
      <c r="N30" s="26">
        <v>3</v>
      </c>
      <c r="O30" s="26">
        <v>0</v>
      </c>
      <c r="P30" s="26">
        <v>7</v>
      </c>
      <c r="Q30" s="26">
        <v>12</v>
      </c>
      <c r="R30" s="26">
        <v>5</v>
      </c>
      <c r="S30" s="26">
        <v>1.5529999999999999</v>
      </c>
      <c r="T30" s="26">
        <v>8.827</v>
      </c>
      <c r="U30" s="26">
        <v>12.441000000000001</v>
      </c>
      <c r="V30" s="26">
        <v>7</v>
      </c>
      <c r="W30" s="26">
        <v>-1</v>
      </c>
      <c r="X30" s="26">
        <v>-18.565000000000001</v>
      </c>
      <c r="Y30" s="26">
        <v>-12</v>
      </c>
      <c r="Z30" s="26">
        <v>-14</v>
      </c>
      <c r="AA30" s="26">
        <v>-22</v>
      </c>
      <c r="AB30" s="26">
        <v>-21</v>
      </c>
      <c r="AC30" s="26">
        <v>-11</v>
      </c>
      <c r="AD30" s="26">
        <v>-3</v>
      </c>
      <c r="AE30" s="26">
        <v>-8</v>
      </c>
      <c r="AF30" s="26">
        <v>4</v>
      </c>
      <c r="AG30" s="26">
        <v>10</v>
      </c>
      <c r="AH30" s="26">
        <v>4</v>
      </c>
      <c r="AI30" s="26">
        <v>-3</v>
      </c>
      <c r="AJ30" s="26">
        <v>-1</v>
      </c>
      <c r="AK30" s="26">
        <v>9</v>
      </c>
      <c r="AL30" s="26">
        <v>10.534000000000001</v>
      </c>
      <c r="AM30" s="26">
        <v>-0.51200000000000001</v>
      </c>
      <c r="AN30" s="26">
        <v>4.2539999999999996</v>
      </c>
      <c r="AO30" s="26">
        <v>11</v>
      </c>
      <c r="AP30" s="26">
        <v>12.162000000000001</v>
      </c>
      <c r="AQ30" s="26">
        <v>1.98</v>
      </c>
      <c r="AR30" s="26">
        <v>7.9669999999999996</v>
      </c>
      <c r="AS30" s="26">
        <v>13.792</v>
      </c>
      <c r="AT30" s="26">
        <v>12.81</v>
      </c>
    </row>
    <row r="31" spans="1:46" s="12" customFormat="1" ht="12" thickBot="1">
      <c r="A31" s="124" t="s">
        <v>156</v>
      </c>
      <c r="B31" s="125" t="s">
        <v>157</v>
      </c>
      <c r="C31" s="126">
        <v>256</v>
      </c>
      <c r="D31" s="126">
        <v>334</v>
      </c>
      <c r="E31" s="126">
        <v>430</v>
      </c>
      <c r="F31" s="126">
        <v>341</v>
      </c>
      <c r="G31" s="126">
        <v>316</v>
      </c>
      <c r="H31" s="126">
        <v>384</v>
      </c>
      <c r="I31" s="126">
        <v>466</v>
      </c>
      <c r="J31" s="126">
        <v>307</v>
      </c>
      <c r="K31" s="126">
        <v>309</v>
      </c>
      <c r="L31" s="126">
        <v>379</v>
      </c>
      <c r="M31" s="126">
        <v>469</v>
      </c>
      <c r="N31" s="126">
        <v>310</v>
      </c>
      <c r="O31" s="126">
        <v>338</v>
      </c>
      <c r="P31" s="126">
        <v>429</v>
      </c>
      <c r="Q31" s="126">
        <v>482</v>
      </c>
      <c r="R31" s="126">
        <v>328</v>
      </c>
      <c r="S31" s="126">
        <v>354.25599999999997</v>
      </c>
      <c r="T31" s="126">
        <v>428.76600000000002</v>
      </c>
      <c r="U31" s="126">
        <v>536.05899999999997</v>
      </c>
      <c r="V31" s="126">
        <v>359</v>
      </c>
      <c r="W31" s="126">
        <v>402</v>
      </c>
      <c r="X31" s="126">
        <v>446.34500000000003</v>
      </c>
      <c r="Y31" s="126">
        <v>605</v>
      </c>
      <c r="Z31" s="126">
        <v>409</v>
      </c>
      <c r="AA31" s="126">
        <v>430</v>
      </c>
      <c r="AB31" s="126">
        <v>455</v>
      </c>
      <c r="AC31" s="126">
        <v>601</v>
      </c>
      <c r="AD31" s="126">
        <v>607</v>
      </c>
      <c r="AE31" s="126">
        <v>682</v>
      </c>
      <c r="AF31" s="126">
        <v>590</v>
      </c>
      <c r="AG31" s="126">
        <v>745</v>
      </c>
      <c r="AH31" s="126">
        <v>353</v>
      </c>
      <c r="AI31" s="126">
        <v>472</v>
      </c>
      <c r="AJ31" s="126">
        <v>631</v>
      </c>
      <c r="AK31" s="126">
        <v>738</v>
      </c>
      <c r="AL31" s="126">
        <v>533</v>
      </c>
      <c r="AM31" s="126">
        <v>560.3370000000001</v>
      </c>
      <c r="AN31" s="126">
        <v>582.17999999999995</v>
      </c>
      <c r="AO31" s="126">
        <v>715</v>
      </c>
      <c r="AP31" s="126">
        <v>361.37899999999996</v>
      </c>
      <c r="AQ31" s="126">
        <v>452.73</v>
      </c>
      <c r="AR31" s="126">
        <v>622.21600000000001</v>
      </c>
      <c r="AS31" s="126">
        <v>726.88600000000008</v>
      </c>
      <c r="AT31" s="126">
        <v>573.61999999999989</v>
      </c>
    </row>
    <row r="32" spans="1:46">
      <c r="A32" s="65"/>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row>
    <row r="33" spans="1:46">
      <c r="A33" s="84" t="s">
        <v>171</v>
      </c>
      <c r="B33" s="67" t="s">
        <v>172</v>
      </c>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row>
    <row r="34" spans="1:46">
      <c r="A34" s="65" t="s">
        <v>98</v>
      </c>
      <c r="B34" s="64" t="s">
        <v>99</v>
      </c>
      <c r="C34" s="26">
        <v>244</v>
      </c>
      <c r="D34" s="26">
        <v>337</v>
      </c>
      <c r="E34" s="26">
        <v>427</v>
      </c>
      <c r="F34" s="26">
        <v>357</v>
      </c>
      <c r="G34" s="26">
        <v>311</v>
      </c>
      <c r="H34" s="26">
        <v>379</v>
      </c>
      <c r="I34" s="26">
        <v>459</v>
      </c>
      <c r="J34" s="26">
        <v>327</v>
      </c>
      <c r="K34" s="26">
        <v>312</v>
      </c>
      <c r="L34" s="26">
        <v>367</v>
      </c>
      <c r="M34" s="26">
        <v>463</v>
      </c>
      <c r="N34" s="26">
        <v>304</v>
      </c>
      <c r="O34" s="26">
        <v>340</v>
      </c>
      <c r="P34" s="26">
        <v>419</v>
      </c>
      <c r="Q34" s="26">
        <v>464</v>
      </c>
      <c r="R34" s="26">
        <v>313</v>
      </c>
      <c r="S34" s="26">
        <v>350</v>
      </c>
      <c r="T34" s="26">
        <v>403</v>
      </c>
      <c r="U34" s="26">
        <v>515</v>
      </c>
      <c r="V34" s="26">
        <v>320</v>
      </c>
      <c r="W34" s="26">
        <v>457</v>
      </c>
      <c r="X34" s="26">
        <v>418</v>
      </c>
      <c r="Y34" s="26">
        <v>627</v>
      </c>
      <c r="Z34" s="26">
        <v>350</v>
      </c>
      <c r="AA34" s="26">
        <v>478</v>
      </c>
      <c r="AB34" s="26">
        <v>466</v>
      </c>
      <c r="AC34" s="26">
        <v>626</v>
      </c>
      <c r="AD34" s="26">
        <v>632</v>
      </c>
      <c r="AE34" s="26">
        <v>704</v>
      </c>
      <c r="AF34" s="26">
        <v>649</v>
      </c>
      <c r="AG34" s="26">
        <v>130</v>
      </c>
      <c r="AH34" s="26">
        <v>399</v>
      </c>
      <c r="AI34" s="26">
        <v>194</v>
      </c>
      <c r="AJ34" s="26">
        <v>625</v>
      </c>
      <c r="AK34" s="26">
        <v>702</v>
      </c>
      <c r="AL34" s="26">
        <v>507.65999999999997</v>
      </c>
      <c r="AM34" s="26">
        <v>581.06499999999994</v>
      </c>
      <c r="AN34" s="26">
        <v>488.23200000000003</v>
      </c>
      <c r="AO34" s="26">
        <v>637</v>
      </c>
      <c r="AP34" s="26">
        <v>308.577</v>
      </c>
      <c r="AQ34" s="26">
        <v>439.3</v>
      </c>
      <c r="AR34" s="26">
        <v>631.40700000000004</v>
      </c>
      <c r="AS34" s="26">
        <v>713.93700000000001</v>
      </c>
      <c r="AT34" s="26">
        <v>541.51</v>
      </c>
    </row>
    <row r="35" spans="1:46" s="9" customFormat="1">
      <c r="A35" s="65" t="s">
        <v>100</v>
      </c>
      <c r="B35" s="64" t="s">
        <v>101</v>
      </c>
      <c r="C35" s="24">
        <v>0</v>
      </c>
      <c r="D35" s="24">
        <v>0</v>
      </c>
      <c r="E35" s="24">
        <v>0</v>
      </c>
      <c r="F35" s="24">
        <v>0</v>
      </c>
      <c r="G35" s="26">
        <v>0</v>
      </c>
      <c r="H35" s="26">
        <v>0</v>
      </c>
      <c r="I35" s="26">
        <v>0</v>
      </c>
      <c r="J35" s="24">
        <v>0</v>
      </c>
      <c r="K35" s="24">
        <v>0</v>
      </c>
      <c r="L35" s="24">
        <v>0</v>
      </c>
      <c r="M35" s="24">
        <v>1</v>
      </c>
      <c r="N35" s="24">
        <v>3</v>
      </c>
      <c r="O35" s="24">
        <v>0</v>
      </c>
      <c r="P35" s="24">
        <v>7</v>
      </c>
      <c r="Q35" s="24">
        <v>12</v>
      </c>
      <c r="R35" s="24">
        <v>5</v>
      </c>
      <c r="S35" s="24">
        <v>2</v>
      </c>
      <c r="T35" s="24">
        <v>9</v>
      </c>
      <c r="U35" s="24">
        <v>12</v>
      </c>
      <c r="V35" s="24">
        <v>7</v>
      </c>
      <c r="W35" s="24">
        <v>-1</v>
      </c>
      <c r="X35" s="24">
        <v>-19</v>
      </c>
      <c r="Y35" s="24">
        <v>-12</v>
      </c>
      <c r="Z35" s="24">
        <v>-14</v>
      </c>
      <c r="AA35" s="24">
        <v>-22</v>
      </c>
      <c r="AB35" s="24">
        <v>-21</v>
      </c>
      <c r="AC35" s="24">
        <v>-11</v>
      </c>
      <c r="AD35" s="24">
        <v>-3</v>
      </c>
      <c r="AE35" s="24">
        <v>-8</v>
      </c>
      <c r="AF35" s="24">
        <v>4</v>
      </c>
      <c r="AG35" s="24">
        <v>10</v>
      </c>
      <c r="AH35" s="24">
        <v>4</v>
      </c>
      <c r="AI35" s="24">
        <v>-3</v>
      </c>
      <c r="AJ35" s="24">
        <v>-1</v>
      </c>
      <c r="AK35" s="24">
        <v>9</v>
      </c>
      <c r="AL35" s="24">
        <v>10.534000000000001</v>
      </c>
      <c r="AM35" s="24">
        <v>-0.51200000000000001</v>
      </c>
      <c r="AN35" s="24">
        <v>4.2539999999999996</v>
      </c>
      <c r="AO35" s="24">
        <v>11</v>
      </c>
      <c r="AP35" s="24">
        <v>12.162000000000001</v>
      </c>
      <c r="AQ35" s="24">
        <v>1.98</v>
      </c>
      <c r="AR35" s="24">
        <v>7.9669999999999996</v>
      </c>
      <c r="AS35" s="24">
        <v>13.792</v>
      </c>
      <c r="AT35" s="24">
        <v>12.81</v>
      </c>
    </row>
    <row r="36" spans="1:46" s="9" customFormat="1" ht="12" thickBot="1">
      <c r="A36" s="124" t="s">
        <v>167</v>
      </c>
      <c r="B36" s="125" t="s">
        <v>168</v>
      </c>
      <c r="C36" s="126">
        <v>244</v>
      </c>
      <c r="D36" s="126">
        <v>337</v>
      </c>
      <c r="E36" s="126">
        <v>427</v>
      </c>
      <c r="F36" s="126">
        <v>357</v>
      </c>
      <c r="G36" s="126">
        <v>311</v>
      </c>
      <c r="H36" s="126">
        <v>379</v>
      </c>
      <c r="I36" s="126">
        <v>459</v>
      </c>
      <c r="J36" s="126">
        <v>327</v>
      </c>
      <c r="K36" s="126">
        <v>312</v>
      </c>
      <c r="L36" s="126">
        <v>367</v>
      </c>
      <c r="M36" s="126">
        <v>464</v>
      </c>
      <c r="N36" s="126">
        <v>307</v>
      </c>
      <c r="O36" s="126">
        <v>340</v>
      </c>
      <c r="P36" s="126">
        <v>426</v>
      </c>
      <c r="Q36" s="126">
        <v>476</v>
      </c>
      <c r="R36" s="126">
        <v>318</v>
      </c>
      <c r="S36" s="126">
        <v>352.0613893129771</v>
      </c>
      <c r="T36" s="126">
        <v>412</v>
      </c>
      <c r="U36" s="126">
        <v>527</v>
      </c>
      <c r="V36" s="126">
        <v>327</v>
      </c>
      <c r="W36" s="126">
        <v>455</v>
      </c>
      <c r="X36" s="126">
        <v>399.27700000000004</v>
      </c>
      <c r="Y36" s="126">
        <v>615</v>
      </c>
      <c r="Z36" s="126">
        <v>337</v>
      </c>
      <c r="AA36" s="126">
        <v>456</v>
      </c>
      <c r="AB36" s="126">
        <v>445</v>
      </c>
      <c r="AC36" s="126">
        <v>615</v>
      </c>
      <c r="AD36" s="126">
        <v>629</v>
      </c>
      <c r="AE36" s="126">
        <v>696</v>
      </c>
      <c r="AF36" s="126">
        <v>653</v>
      </c>
      <c r="AG36" s="126">
        <v>140</v>
      </c>
      <c r="AH36" s="126">
        <v>402</v>
      </c>
      <c r="AI36" s="126">
        <v>191</v>
      </c>
      <c r="AJ36" s="126">
        <v>624</v>
      </c>
      <c r="AK36" s="126">
        <v>711</v>
      </c>
      <c r="AL36" s="126">
        <v>518</v>
      </c>
      <c r="AM36" s="126">
        <v>580.553</v>
      </c>
      <c r="AN36" s="126">
        <v>492.48599999999999</v>
      </c>
      <c r="AO36" s="126">
        <v>648</v>
      </c>
      <c r="AP36" s="126">
        <v>320.73899999999998</v>
      </c>
      <c r="AQ36" s="126">
        <v>441.28</v>
      </c>
      <c r="AR36" s="126">
        <v>639.37400000000002</v>
      </c>
      <c r="AS36" s="126">
        <v>727.72900000000004</v>
      </c>
      <c r="AT36" s="126">
        <v>554.31999999999994</v>
      </c>
    </row>
    <row r="37" spans="1:46" s="9" customFormat="1">
      <c r="A37" s="76"/>
      <c r="B37" s="77"/>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row>
    <row r="38" spans="1:46">
      <c r="A38" s="65" t="s">
        <v>104</v>
      </c>
      <c r="B38" s="64" t="s">
        <v>105</v>
      </c>
      <c r="C38" s="59">
        <v>1.22</v>
      </c>
      <c r="D38" s="59">
        <v>1.59</v>
      </c>
      <c r="E38" s="59">
        <v>2.0499999999999998</v>
      </c>
      <c r="F38" s="59">
        <v>1.63</v>
      </c>
      <c r="G38" s="59">
        <v>1.51</v>
      </c>
      <c r="H38" s="59">
        <v>1.83</v>
      </c>
      <c r="I38" s="59">
        <v>2.2200000000000002</v>
      </c>
      <c r="J38" s="59">
        <v>1.46</v>
      </c>
      <c r="K38" s="59">
        <v>1.47</v>
      </c>
      <c r="L38" s="59">
        <v>1.81</v>
      </c>
      <c r="M38" s="59">
        <v>2.23</v>
      </c>
      <c r="N38" s="59">
        <v>1.46</v>
      </c>
      <c r="O38" s="59">
        <v>1.61</v>
      </c>
      <c r="P38" s="59">
        <v>2.0099999999999998</v>
      </c>
      <c r="Q38" s="59">
        <v>2.2400000000000002</v>
      </c>
      <c r="R38" s="59">
        <v>1.54</v>
      </c>
      <c r="S38" s="112">
        <v>1.680572</v>
      </c>
      <c r="T38" s="112">
        <v>2.0051580000000002</v>
      </c>
      <c r="U38" s="112">
        <v>2.501773</v>
      </c>
      <c r="V38" s="112">
        <v>1.68</v>
      </c>
      <c r="W38" s="112">
        <v>1.93</v>
      </c>
      <c r="X38" s="112">
        <v>2.2210589999999999</v>
      </c>
      <c r="Y38" s="112">
        <v>2.95</v>
      </c>
      <c r="Z38" s="112">
        <v>2.02</v>
      </c>
      <c r="AA38" s="112">
        <v>2.16</v>
      </c>
      <c r="AB38" s="112">
        <v>2.27</v>
      </c>
      <c r="AC38" s="112">
        <v>2.93</v>
      </c>
      <c r="AD38" s="112">
        <v>2.92</v>
      </c>
      <c r="AE38" s="112">
        <v>3.3</v>
      </c>
      <c r="AF38" s="112">
        <v>2.75</v>
      </c>
      <c r="AG38" s="112">
        <v>3.4</v>
      </c>
      <c r="AH38" s="112">
        <v>1.62</v>
      </c>
      <c r="AI38" s="112">
        <v>2.2000000000000002</v>
      </c>
      <c r="AJ38" s="112">
        <v>2.93</v>
      </c>
      <c r="AK38" s="112">
        <v>3.38</v>
      </c>
      <c r="AL38" s="112">
        <v>2.4199679999999999</v>
      </c>
      <c r="AM38" s="112">
        <v>2.599199</v>
      </c>
      <c r="AN38" s="112">
        <v>2.677</v>
      </c>
      <c r="AO38" s="112">
        <v>3.26</v>
      </c>
      <c r="AP38" s="112">
        <v>1.619</v>
      </c>
      <c r="AQ38" s="112">
        <v>2.09</v>
      </c>
      <c r="AR38" s="112">
        <v>2.8450000000000002</v>
      </c>
      <c r="AS38" s="112">
        <v>3.3025570000000002</v>
      </c>
      <c r="AT38" s="112">
        <v>2.6</v>
      </c>
    </row>
    <row r="39" spans="1:46">
      <c r="A39" s="65" t="s">
        <v>106</v>
      </c>
      <c r="B39" s="64" t="s">
        <v>107</v>
      </c>
      <c r="C39" s="59">
        <v>1.22</v>
      </c>
      <c r="D39" s="59">
        <v>1.59</v>
      </c>
      <c r="E39" s="59">
        <v>2.0499999999999998</v>
      </c>
      <c r="F39" s="59">
        <v>1.63</v>
      </c>
      <c r="G39" s="59">
        <v>1.51</v>
      </c>
      <c r="H39" s="59">
        <v>1.83</v>
      </c>
      <c r="I39" s="59">
        <v>2.2200000000000002</v>
      </c>
      <c r="J39" s="59">
        <v>1.46</v>
      </c>
      <c r="K39" s="59">
        <v>1.47</v>
      </c>
      <c r="L39" s="59">
        <v>1.81</v>
      </c>
      <c r="M39" s="59">
        <v>2.23</v>
      </c>
      <c r="N39" s="59">
        <v>1.46</v>
      </c>
      <c r="O39" s="59">
        <v>1.61</v>
      </c>
      <c r="P39" s="59">
        <v>2.0099999999999998</v>
      </c>
      <c r="Q39" s="59">
        <v>2.2400000000000002</v>
      </c>
      <c r="R39" s="59">
        <v>1.54</v>
      </c>
      <c r="S39" s="112">
        <v>1.683589</v>
      </c>
      <c r="T39" s="112">
        <v>2.0006400000000002</v>
      </c>
      <c r="U39" s="112">
        <v>2.494955</v>
      </c>
      <c r="V39" s="112">
        <v>1.68</v>
      </c>
      <c r="W39" s="112">
        <v>1.92</v>
      </c>
      <c r="X39" s="112">
        <v>2.2149510000000001</v>
      </c>
      <c r="Y39" s="112">
        <v>2.94</v>
      </c>
      <c r="Z39" s="112">
        <v>2.0099999999999998</v>
      </c>
      <c r="AA39" s="112">
        <v>2.15</v>
      </c>
      <c r="AB39" s="112">
        <v>2.27</v>
      </c>
      <c r="AC39" s="112">
        <v>2.92</v>
      </c>
      <c r="AD39" s="112">
        <v>2.91</v>
      </c>
      <c r="AE39" s="112">
        <v>3.29</v>
      </c>
      <c r="AF39" s="112">
        <v>2.74</v>
      </c>
      <c r="AG39" s="112">
        <v>3.39</v>
      </c>
      <c r="AH39" s="112">
        <v>1.61</v>
      </c>
      <c r="AI39" s="112">
        <v>2.19</v>
      </c>
      <c r="AJ39" s="112">
        <v>2.91</v>
      </c>
      <c r="AK39" s="112">
        <v>3.36</v>
      </c>
      <c r="AL39" s="112">
        <v>2.4080750000000002</v>
      </c>
      <c r="AM39" s="112">
        <v>2.5864259999999999</v>
      </c>
      <c r="AN39" s="112">
        <v>2.6659999999999999</v>
      </c>
      <c r="AO39" s="112">
        <v>3.25</v>
      </c>
      <c r="AP39" s="112">
        <v>1.61</v>
      </c>
      <c r="AQ39" s="112">
        <v>2.08</v>
      </c>
      <c r="AR39" s="112">
        <v>2.8340000000000001</v>
      </c>
      <c r="AS39" s="112">
        <v>3.2885230000000001</v>
      </c>
      <c r="AT39" s="112">
        <v>2.59</v>
      </c>
    </row>
    <row r="40" spans="1:46">
      <c r="A40" s="70" t="s">
        <v>108</v>
      </c>
      <c r="B40" s="71" t="s">
        <v>109</v>
      </c>
      <c r="C40" s="26">
        <v>173</v>
      </c>
      <c r="D40" s="26">
        <v>173</v>
      </c>
      <c r="E40" s="26">
        <v>173</v>
      </c>
      <c r="F40" s="26">
        <v>177</v>
      </c>
      <c r="G40" s="26">
        <v>177</v>
      </c>
      <c r="H40" s="26">
        <v>180</v>
      </c>
      <c r="I40" s="26">
        <v>180</v>
      </c>
      <c r="J40" s="26">
        <v>182</v>
      </c>
      <c r="K40" s="26">
        <v>179</v>
      </c>
      <c r="L40" s="26">
        <v>186</v>
      </c>
      <c r="M40" s="26">
        <v>187</v>
      </c>
      <c r="N40" s="26">
        <v>192</v>
      </c>
      <c r="O40" s="26">
        <v>191</v>
      </c>
      <c r="P40" s="26">
        <v>190</v>
      </c>
      <c r="Q40" s="26">
        <v>186</v>
      </c>
      <c r="R40" s="26">
        <v>193</v>
      </c>
      <c r="S40" s="26">
        <v>530.22900000000004</v>
      </c>
      <c r="T40" s="26">
        <v>536.91899999999998</v>
      </c>
      <c r="U40" s="26">
        <v>535.95000000000005</v>
      </c>
      <c r="V40" s="26">
        <v>543</v>
      </c>
      <c r="W40" s="26">
        <v>563</v>
      </c>
      <c r="X40" s="26">
        <v>562.60199999999998</v>
      </c>
      <c r="Y40" s="26">
        <v>556</v>
      </c>
      <c r="Z40" s="26">
        <v>571</v>
      </c>
      <c r="AA40" s="26">
        <v>580</v>
      </c>
      <c r="AB40" s="26">
        <v>588</v>
      </c>
      <c r="AC40" s="26">
        <v>596</v>
      </c>
      <c r="AD40" s="26">
        <v>634</v>
      </c>
      <c r="AE40" s="26">
        <v>644</v>
      </c>
      <c r="AF40" s="26">
        <v>644</v>
      </c>
      <c r="AG40" s="26">
        <v>642</v>
      </c>
      <c r="AH40" s="26">
        <v>651</v>
      </c>
      <c r="AI40" s="26">
        <v>700</v>
      </c>
      <c r="AJ40" s="26">
        <v>756</v>
      </c>
      <c r="AK40" s="26">
        <v>758</v>
      </c>
      <c r="AL40" s="26">
        <v>779</v>
      </c>
      <c r="AM40" s="26">
        <v>796</v>
      </c>
      <c r="AN40" s="26">
        <v>805.96299999999997</v>
      </c>
      <c r="AO40" s="26">
        <v>823</v>
      </c>
      <c r="AP40" s="26">
        <v>944</v>
      </c>
      <c r="AQ40" s="26">
        <v>1001</v>
      </c>
      <c r="AR40" s="26">
        <v>1003</v>
      </c>
      <c r="AS40" s="26">
        <v>1019.1319999999999</v>
      </c>
      <c r="AT40" s="26">
        <v>1029.6300000000001</v>
      </c>
    </row>
    <row r="41" spans="1:46">
      <c r="A41" s="113"/>
      <c r="AH41" s="180"/>
    </row>
    <row r="42" spans="1:46">
      <c r="A42" s="113"/>
      <c r="AH42" s="180"/>
    </row>
    <row r="43" spans="1:46" s="198" customFormat="1" ht="33.75">
      <c r="A43" s="230" t="s">
        <v>173</v>
      </c>
      <c r="B43" s="231" t="s">
        <v>174</v>
      </c>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row>
    <row r="44" spans="1:46" s="198" customFormat="1" ht="22.5">
      <c r="A44" s="232" t="s">
        <v>110</v>
      </c>
      <c r="B44" s="233" t="s">
        <v>111</v>
      </c>
      <c r="C44" s="197"/>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row>
    <row r="45" spans="1:46" s="198" customFormat="1" ht="33.75">
      <c r="A45" s="197" t="s">
        <v>175</v>
      </c>
      <c r="B45" s="199" t="s">
        <v>176</v>
      </c>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row>
    <row r="46" spans="1:46" ht="22.5">
      <c r="A46" s="200" t="s">
        <v>513</v>
      </c>
      <c r="B46" s="201" t="s">
        <v>514</v>
      </c>
    </row>
  </sheetData>
  <phoneticPr fontId="12" type="noConversion"/>
  <hyperlinks>
    <hyperlink ref="A2" location="Content!A1" display="Tillbaka till innehållsförteckning" xr:uid="{F7D22274-6A3D-48AC-819E-96D39F7EC96E}"/>
    <hyperlink ref="B2" location="Content!A1" display="Tillbaka till innehållsförteckning" xr:uid="{E9A58B9B-A475-450E-8B8C-54B56BA5DB65}"/>
  </hyperlinks>
  <pageMargins left="0.7" right="0.7" top="0.75" bottom="0.75" header="0.51180555555555551" footer="0.51180555555555551"/>
  <pageSetup paperSize="8" scale="90" firstPageNumber="0" fitToWidth="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B72"/>
  <sheetViews>
    <sheetView showGridLines="0" topLeftCell="A50" zoomScaleNormal="100" workbookViewId="0">
      <pane xSplit="2" topLeftCell="L1" activePane="topRight" state="frozen"/>
      <selection activeCell="A30" sqref="A30"/>
      <selection pane="topRight" activeCell="N65" sqref="N65"/>
    </sheetView>
  </sheetViews>
  <sheetFormatPr defaultColWidth="9.140625" defaultRowHeight="11.25"/>
  <cols>
    <col min="1" max="1" width="55.7109375" style="63" customWidth="1"/>
    <col min="2" max="2" width="55.7109375" style="64" customWidth="1"/>
    <col min="3" max="10" width="10.5703125" style="15" customWidth="1"/>
    <col min="11" max="11" width="9.140625" style="15" customWidth="1"/>
    <col min="12" max="13" width="9.140625" style="15"/>
    <col min="14" max="16384" width="9.140625" style="10"/>
  </cols>
  <sheetData>
    <row r="1" spans="1:54" s="196" customFormat="1" ht="20.100000000000001" customHeight="1">
      <c r="A1" s="191" t="s">
        <v>177</v>
      </c>
      <c r="B1" s="192" t="s">
        <v>178</v>
      </c>
      <c r="C1" s="193"/>
      <c r="D1" s="193"/>
      <c r="E1" s="193"/>
      <c r="F1" s="193"/>
      <c r="G1" s="193"/>
      <c r="H1" s="193"/>
      <c r="I1" s="193"/>
      <c r="J1" s="193"/>
      <c r="K1" s="193"/>
      <c r="L1" s="193"/>
      <c r="M1" s="193"/>
      <c r="N1" s="195"/>
      <c r="O1" s="195"/>
      <c r="P1" s="195"/>
      <c r="Q1" s="195"/>
      <c r="R1" s="195"/>
      <c r="S1" s="195"/>
      <c r="T1" s="195"/>
      <c r="U1" s="195"/>
      <c r="V1" s="195"/>
      <c r="W1" s="195"/>
      <c r="X1" s="195"/>
      <c r="Y1" s="195"/>
      <c r="Z1" s="195"/>
      <c r="AA1" s="195"/>
      <c r="AB1" s="195"/>
      <c r="AC1" s="195"/>
    </row>
    <row r="2" spans="1:54">
      <c r="A2" s="189" t="s">
        <v>37</v>
      </c>
      <c r="B2" s="190" t="s">
        <v>38</v>
      </c>
      <c r="C2" s="29"/>
      <c r="D2" s="29"/>
      <c r="E2" s="29"/>
      <c r="F2" s="29"/>
      <c r="G2" s="29"/>
      <c r="H2" s="29"/>
      <c r="I2" s="29"/>
      <c r="J2" s="29"/>
      <c r="K2" s="29"/>
      <c r="L2" s="29"/>
      <c r="M2" s="29"/>
      <c r="N2" s="13"/>
      <c r="O2" s="13"/>
      <c r="P2" s="13"/>
      <c r="Q2" s="13"/>
      <c r="R2" s="13"/>
      <c r="S2" s="13"/>
      <c r="T2" s="13"/>
      <c r="U2" s="13"/>
      <c r="V2" s="13"/>
      <c r="W2" s="13"/>
      <c r="X2" s="13"/>
      <c r="Y2" s="13"/>
      <c r="Z2" s="13"/>
      <c r="AA2" s="13"/>
      <c r="AB2" s="13"/>
      <c r="AC2" s="13"/>
    </row>
    <row r="3" spans="1:54">
      <c r="A3" s="70"/>
      <c r="B3" s="71"/>
      <c r="C3" s="116"/>
      <c r="D3" s="116"/>
      <c r="E3" s="116"/>
      <c r="F3" s="116"/>
      <c r="G3" s="116"/>
      <c r="H3" s="116"/>
      <c r="I3" s="116"/>
      <c r="J3" s="116"/>
      <c r="K3" s="116"/>
      <c r="L3" s="116"/>
      <c r="M3" s="116"/>
    </row>
    <row r="4" spans="1:54">
      <c r="A4" s="80" t="s">
        <v>39</v>
      </c>
      <c r="B4" s="72" t="s">
        <v>40</v>
      </c>
      <c r="C4" s="115">
        <v>42369</v>
      </c>
      <c r="D4" s="115">
        <v>42735</v>
      </c>
      <c r="E4" s="115">
        <v>43100</v>
      </c>
      <c r="F4" s="115">
        <v>43465</v>
      </c>
      <c r="G4" s="115">
        <v>43830</v>
      </c>
      <c r="H4" s="115">
        <v>44196</v>
      </c>
      <c r="I4" s="115">
        <v>44561</v>
      </c>
      <c r="J4" s="115">
        <v>44926</v>
      </c>
      <c r="K4" s="115">
        <v>45291</v>
      </c>
      <c r="L4" s="115">
        <v>45657</v>
      </c>
      <c r="M4" s="115">
        <v>46022</v>
      </c>
    </row>
    <row r="5" spans="1:54" s="12" customFormat="1">
      <c r="A5" s="73" t="s">
        <v>179</v>
      </c>
      <c r="B5" s="74" t="s">
        <v>180</v>
      </c>
      <c r="C5" s="43"/>
      <c r="D5" s="43"/>
      <c r="E5" s="43"/>
      <c r="F5" s="43"/>
      <c r="G5" s="43"/>
      <c r="H5" s="43"/>
      <c r="I5" s="43"/>
      <c r="J5" s="43"/>
      <c r="K5" s="43"/>
      <c r="L5" s="43"/>
      <c r="M5" s="43"/>
    </row>
    <row r="6" spans="1:54" s="170" customFormat="1">
      <c r="A6" s="78" t="s">
        <v>181</v>
      </c>
      <c r="B6" s="79" t="s">
        <v>182</v>
      </c>
      <c r="C6" s="36"/>
      <c r="D6" s="36"/>
      <c r="E6" s="36"/>
      <c r="F6" s="36"/>
      <c r="G6" s="36"/>
      <c r="H6" s="36"/>
      <c r="I6" s="36"/>
      <c r="J6" s="36"/>
      <c r="K6" s="36"/>
      <c r="L6" s="36"/>
      <c r="M6" s="36"/>
    </row>
    <row r="7" spans="1:54">
      <c r="A7" s="78" t="s">
        <v>183</v>
      </c>
      <c r="B7" s="79" t="s">
        <v>184</v>
      </c>
      <c r="C7" s="36"/>
      <c r="D7" s="36"/>
      <c r="E7" s="36"/>
      <c r="F7" s="36"/>
      <c r="G7" s="36"/>
      <c r="H7" s="36"/>
      <c r="I7" s="36"/>
      <c r="J7" s="36"/>
      <c r="K7" s="36"/>
      <c r="L7" s="36"/>
      <c r="M7" s="36"/>
    </row>
    <row r="8" spans="1:54">
      <c r="A8" s="63" t="s">
        <v>185</v>
      </c>
      <c r="B8" s="64" t="s">
        <v>185</v>
      </c>
      <c r="C8" s="20">
        <v>1860</v>
      </c>
      <c r="D8" s="20">
        <v>1864</v>
      </c>
      <c r="E8" s="20">
        <v>2671</v>
      </c>
      <c r="F8" s="20">
        <v>2766.8780000000002</v>
      </c>
      <c r="G8" s="20">
        <v>2767</v>
      </c>
      <c r="H8" s="20">
        <v>2769</v>
      </c>
      <c r="I8" s="20">
        <v>3846</v>
      </c>
      <c r="J8" s="20">
        <v>3526</v>
      </c>
      <c r="K8" s="20">
        <v>3605.8969999999999</v>
      </c>
      <c r="L8" s="20">
        <v>4768.76</v>
      </c>
      <c r="M8" s="20">
        <v>4847.9399999999996</v>
      </c>
    </row>
    <row r="9" spans="1:54">
      <c r="A9" s="128" t="s">
        <v>186</v>
      </c>
      <c r="B9" s="129" t="s">
        <v>187</v>
      </c>
      <c r="C9" s="130">
        <v>668</v>
      </c>
      <c r="D9" s="130">
        <v>614</v>
      </c>
      <c r="E9" s="130">
        <v>717</v>
      </c>
      <c r="F9" s="130">
        <v>681.75799999999981</v>
      </c>
      <c r="G9" s="130">
        <v>705</v>
      </c>
      <c r="H9" s="130">
        <v>750</v>
      </c>
      <c r="I9" s="130">
        <v>1449</v>
      </c>
      <c r="J9" s="130">
        <v>1464</v>
      </c>
      <c r="K9" s="130">
        <v>1459.17</v>
      </c>
      <c r="L9" s="130">
        <v>2439.3200000000002</v>
      </c>
      <c r="M9" s="130">
        <v>2438.12</v>
      </c>
    </row>
    <row r="10" spans="1:54" s="12" customFormat="1">
      <c r="A10" s="66"/>
      <c r="B10" s="67"/>
      <c r="C10" s="21">
        <v>2528</v>
      </c>
      <c r="D10" s="21">
        <v>2478</v>
      </c>
      <c r="E10" s="21">
        <v>3388</v>
      </c>
      <c r="F10" s="21">
        <v>3448.636</v>
      </c>
      <c r="G10" s="21">
        <v>3472</v>
      </c>
      <c r="H10" s="21">
        <v>3519</v>
      </c>
      <c r="I10" s="21">
        <v>5295</v>
      </c>
      <c r="J10" s="21">
        <v>4990</v>
      </c>
      <c r="K10" s="21">
        <v>5065</v>
      </c>
      <c r="L10" s="21">
        <v>7208.08</v>
      </c>
      <c r="M10" s="21">
        <f>SUM(M8:M9)</f>
        <v>7286.0599999999995</v>
      </c>
    </row>
    <row r="11" spans="1:54">
      <c r="A11" s="78" t="s">
        <v>188</v>
      </c>
      <c r="B11" s="79" t="s">
        <v>189</v>
      </c>
      <c r="C11" s="163"/>
      <c r="D11" s="163"/>
      <c r="E11" s="163"/>
      <c r="F11" s="163"/>
      <c r="G11" s="163"/>
      <c r="H11" s="163"/>
      <c r="I11" s="163"/>
      <c r="J11" s="163"/>
      <c r="K11" s="163"/>
      <c r="L11" s="163"/>
      <c r="M11" s="163"/>
    </row>
    <row r="12" spans="1:54">
      <c r="A12" s="63" t="s">
        <v>190</v>
      </c>
      <c r="B12" s="64" t="s">
        <v>191</v>
      </c>
      <c r="C12" s="20">
        <v>54</v>
      </c>
      <c r="D12" s="20">
        <v>52</v>
      </c>
      <c r="E12" s="20">
        <v>41</v>
      </c>
      <c r="F12" s="20">
        <v>145.55699999999999</v>
      </c>
      <c r="G12" s="20">
        <v>146</v>
      </c>
      <c r="H12" s="20">
        <v>146</v>
      </c>
      <c r="I12" s="20">
        <v>144</v>
      </c>
      <c r="J12" s="20">
        <v>224</v>
      </c>
      <c r="K12" s="20">
        <v>256</v>
      </c>
      <c r="L12" s="20">
        <v>251</v>
      </c>
      <c r="M12" s="20">
        <v>244.67</v>
      </c>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row>
    <row r="13" spans="1:54">
      <c r="A13" s="63" t="s">
        <v>192</v>
      </c>
      <c r="B13" s="64" t="s">
        <v>193</v>
      </c>
      <c r="C13" s="20">
        <v>1751</v>
      </c>
      <c r="D13" s="20">
        <v>1701</v>
      </c>
      <c r="E13" s="20">
        <v>1877</v>
      </c>
      <c r="F13" s="20">
        <v>1900.684</v>
      </c>
      <c r="G13" s="20">
        <v>2014</v>
      </c>
      <c r="H13" s="20">
        <v>2153</v>
      </c>
      <c r="I13" s="20">
        <v>2246</v>
      </c>
      <c r="J13" s="20">
        <v>2431</v>
      </c>
      <c r="K13" s="20">
        <v>4811</v>
      </c>
      <c r="L13" s="20">
        <v>6023</v>
      </c>
      <c r="M13" s="20">
        <v>6127.41</v>
      </c>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row>
    <row r="14" spans="1:54">
      <c r="A14" s="128" t="s">
        <v>194</v>
      </c>
      <c r="B14" s="129" t="s">
        <v>195</v>
      </c>
      <c r="C14" s="130">
        <v>125</v>
      </c>
      <c r="D14" s="130">
        <v>46</v>
      </c>
      <c r="E14" s="130">
        <v>114</v>
      </c>
      <c r="F14" s="130">
        <v>154.55799999999999</v>
      </c>
      <c r="G14" s="130">
        <v>584</v>
      </c>
      <c r="H14" s="130">
        <v>613</v>
      </c>
      <c r="I14" s="130">
        <v>1425</v>
      </c>
      <c r="J14" s="130">
        <v>2640</v>
      </c>
      <c r="K14" s="130">
        <v>952</v>
      </c>
      <c r="L14" s="130">
        <v>252</v>
      </c>
      <c r="M14" s="130">
        <v>295.77999999999997</v>
      </c>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row>
    <row r="15" spans="1:54" s="12" customFormat="1">
      <c r="A15" s="66"/>
      <c r="B15" s="67"/>
      <c r="C15" s="21">
        <v>1930</v>
      </c>
      <c r="D15" s="21">
        <v>1799</v>
      </c>
      <c r="E15" s="21">
        <v>2032</v>
      </c>
      <c r="F15" s="21">
        <v>2202</v>
      </c>
      <c r="G15" s="21">
        <v>2744</v>
      </c>
      <c r="H15" s="21">
        <v>2912</v>
      </c>
      <c r="I15" s="21">
        <v>3815</v>
      </c>
      <c r="J15" s="21">
        <v>5294</v>
      </c>
      <c r="K15" s="21">
        <v>6018.9350000000004</v>
      </c>
      <c r="L15" s="21">
        <v>6525</v>
      </c>
      <c r="M15" s="21">
        <v>6667.85</v>
      </c>
    </row>
    <row r="16" spans="1:54" s="9" customFormat="1">
      <c r="A16" s="82"/>
      <c r="B16" s="77"/>
      <c r="C16" s="163"/>
      <c r="D16" s="163"/>
      <c r="E16" s="163"/>
      <c r="F16" s="163"/>
      <c r="G16" s="163"/>
      <c r="H16" s="163"/>
      <c r="I16" s="163"/>
      <c r="J16" s="163"/>
      <c r="K16" s="163"/>
      <c r="L16" s="163"/>
      <c r="M16" s="163"/>
    </row>
    <row r="17" spans="1:54">
      <c r="A17" s="70" t="s">
        <v>196</v>
      </c>
      <c r="B17" s="71" t="s">
        <v>197</v>
      </c>
      <c r="C17" s="20" t="s">
        <v>79</v>
      </c>
      <c r="D17" s="20" t="s">
        <v>79</v>
      </c>
      <c r="E17" s="20" t="s">
        <v>79</v>
      </c>
      <c r="F17" s="20" t="s">
        <v>79</v>
      </c>
      <c r="G17" s="20">
        <v>5407</v>
      </c>
      <c r="H17" s="20">
        <v>5656</v>
      </c>
      <c r="I17" s="20">
        <v>6384</v>
      </c>
      <c r="J17" s="20">
        <v>9025</v>
      </c>
      <c r="K17" s="20">
        <v>9209.6479999999992</v>
      </c>
      <c r="L17" s="20">
        <v>12488</v>
      </c>
      <c r="M17" s="20">
        <v>12674</v>
      </c>
    </row>
    <row r="18" spans="1:54" s="9" customFormat="1">
      <c r="A18" s="82"/>
      <c r="B18" s="77"/>
      <c r="C18" s="24"/>
      <c r="D18" s="24"/>
      <c r="E18" s="24"/>
      <c r="F18" s="24"/>
      <c r="G18" s="24"/>
      <c r="H18" s="24"/>
      <c r="I18" s="24"/>
      <c r="J18" s="24"/>
      <c r="K18" s="24"/>
      <c r="L18" s="24"/>
      <c r="M18" s="24"/>
    </row>
    <row r="19" spans="1:54">
      <c r="A19" s="78" t="s">
        <v>198</v>
      </c>
      <c r="B19" s="79" t="s">
        <v>199</v>
      </c>
      <c r="C19" s="163"/>
      <c r="D19" s="163"/>
      <c r="E19" s="163"/>
      <c r="F19" s="163"/>
      <c r="G19" s="163"/>
      <c r="H19" s="163"/>
      <c r="I19" s="163"/>
      <c r="J19" s="163"/>
      <c r="K19" s="163"/>
      <c r="L19" s="163"/>
      <c r="M19" s="163"/>
    </row>
    <row r="20" spans="1:54">
      <c r="A20" s="63" t="s">
        <v>200</v>
      </c>
      <c r="B20" s="64" t="s">
        <v>201</v>
      </c>
      <c r="C20" s="20">
        <v>22</v>
      </c>
      <c r="D20" s="20">
        <v>18</v>
      </c>
      <c r="E20" s="20">
        <v>19</v>
      </c>
      <c r="F20" s="20">
        <v>20.757000000000001</v>
      </c>
      <c r="G20" s="20">
        <v>16</v>
      </c>
      <c r="H20" s="20">
        <v>28</v>
      </c>
      <c r="I20" s="20">
        <v>379</v>
      </c>
      <c r="J20" s="20">
        <v>372</v>
      </c>
      <c r="K20" s="20">
        <v>384</v>
      </c>
      <c r="L20" s="20">
        <v>35.220999999999997</v>
      </c>
      <c r="M20" s="20">
        <v>33.42</v>
      </c>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row>
    <row r="21" spans="1:54">
      <c r="A21" s="63" t="s">
        <v>202</v>
      </c>
      <c r="B21" s="64" t="s">
        <v>203</v>
      </c>
      <c r="C21" s="20">
        <v>51</v>
      </c>
      <c r="D21" s="20">
        <v>100</v>
      </c>
      <c r="E21" s="20">
        <v>48</v>
      </c>
      <c r="F21" s="20" t="s">
        <v>164</v>
      </c>
      <c r="G21" s="20">
        <v>0</v>
      </c>
      <c r="H21" s="20">
        <v>0</v>
      </c>
      <c r="I21" s="20">
        <v>0</v>
      </c>
      <c r="J21" s="20">
        <v>206</v>
      </c>
      <c r="K21" s="20">
        <v>135</v>
      </c>
      <c r="L21" s="20">
        <v>8</v>
      </c>
      <c r="M21" s="20">
        <v>8.43</v>
      </c>
    </row>
    <row r="22" spans="1:54">
      <c r="A22" s="128" t="s">
        <v>204</v>
      </c>
      <c r="B22" s="129" t="s">
        <v>205</v>
      </c>
      <c r="C22" s="130">
        <v>22</v>
      </c>
      <c r="D22" s="130">
        <v>20</v>
      </c>
      <c r="E22" s="130">
        <v>17</v>
      </c>
      <c r="F22" s="130">
        <v>5.7089999999999996</v>
      </c>
      <c r="G22" s="130">
        <v>6</v>
      </c>
      <c r="H22" s="130">
        <v>6</v>
      </c>
      <c r="I22" s="130">
        <v>6</v>
      </c>
      <c r="J22" s="130">
        <v>20</v>
      </c>
      <c r="K22" s="130">
        <v>104</v>
      </c>
      <c r="L22" s="130">
        <v>134</v>
      </c>
      <c r="M22" s="130">
        <v>133.53</v>
      </c>
    </row>
    <row r="23" spans="1:54" s="12" customFormat="1">
      <c r="A23" s="66"/>
      <c r="B23" s="67"/>
      <c r="C23" s="21">
        <v>95</v>
      </c>
      <c r="D23" s="21">
        <v>138</v>
      </c>
      <c r="E23" s="21">
        <v>84</v>
      </c>
      <c r="F23" s="21">
        <v>27</v>
      </c>
      <c r="G23" s="21">
        <v>22</v>
      </c>
      <c r="H23" s="21">
        <v>33</v>
      </c>
      <c r="I23" s="21">
        <v>385</v>
      </c>
      <c r="J23" s="21">
        <v>598</v>
      </c>
      <c r="K23" s="21">
        <v>625</v>
      </c>
      <c r="L23" s="21">
        <v>178</v>
      </c>
      <c r="M23" s="21">
        <v>175.41</v>
      </c>
    </row>
    <row r="24" spans="1:54" s="9" customFormat="1">
      <c r="A24" s="82"/>
      <c r="B24" s="77"/>
      <c r="C24" s="24"/>
      <c r="D24" s="24"/>
      <c r="E24" s="24"/>
      <c r="F24" s="24"/>
      <c r="G24" s="24"/>
      <c r="H24" s="24"/>
      <c r="I24" s="24"/>
      <c r="J24" s="24"/>
      <c r="K24" s="24"/>
      <c r="L24" s="24"/>
      <c r="M24" s="24"/>
    </row>
    <row r="25" spans="1:54">
      <c r="A25" s="63" t="s">
        <v>206</v>
      </c>
      <c r="B25" s="64" t="s">
        <v>207</v>
      </c>
      <c r="C25" s="20">
        <v>60</v>
      </c>
      <c r="D25" s="20">
        <v>61</v>
      </c>
      <c r="E25" s="20">
        <v>131</v>
      </c>
      <c r="F25" s="20">
        <v>140.999</v>
      </c>
      <c r="G25" s="20">
        <v>237</v>
      </c>
      <c r="H25" s="20">
        <v>253</v>
      </c>
      <c r="I25" s="20">
        <v>346</v>
      </c>
      <c r="J25" s="20">
        <v>253</v>
      </c>
      <c r="K25" s="20">
        <v>249</v>
      </c>
      <c r="L25" s="20">
        <v>227</v>
      </c>
      <c r="M25" s="20">
        <v>218.38</v>
      </c>
    </row>
    <row r="26" spans="1:54" s="12" customFormat="1">
      <c r="A26" s="132" t="s">
        <v>208</v>
      </c>
      <c r="B26" s="133" t="s">
        <v>209</v>
      </c>
      <c r="C26" s="134">
        <v>4613</v>
      </c>
      <c r="D26" s="134">
        <v>4476</v>
      </c>
      <c r="E26" s="134">
        <v>5635</v>
      </c>
      <c r="F26" s="134">
        <v>5819.1940000000004</v>
      </c>
      <c r="G26" s="134">
        <v>11882</v>
      </c>
      <c r="H26" s="134">
        <v>12373</v>
      </c>
      <c r="I26" s="134">
        <v>16225</v>
      </c>
      <c r="J26" s="134">
        <v>20159</v>
      </c>
      <c r="K26" s="134">
        <v>21167</v>
      </c>
      <c r="L26" s="134">
        <v>26627.040000000001</v>
      </c>
      <c r="M26" s="134">
        <v>27021.53</v>
      </c>
    </row>
    <row r="27" spans="1:54" s="9" customFormat="1">
      <c r="A27" s="82"/>
      <c r="B27" s="77"/>
      <c r="C27" s="24"/>
      <c r="D27" s="24"/>
      <c r="E27" s="24"/>
      <c r="F27" s="24"/>
      <c r="G27" s="24"/>
      <c r="H27" s="24"/>
      <c r="I27" s="24"/>
      <c r="J27" s="24"/>
      <c r="K27" s="24"/>
      <c r="L27" s="24"/>
      <c r="M27" s="24"/>
    </row>
    <row r="28" spans="1:54" s="12" customFormat="1">
      <c r="A28" s="73" t="s">
        <v>210</v>
      </c>
      <c r="B28" s="74" t="s">
        <v>211</v>
      </c>
      <c r="C28" s="164"/>
      <c r="D28" s="164"/>
      <c r="E28" s="164"/>
      <c r="F28" s="164"/>
      <c r="G28" s="164"/>
      <c r="H28" s="164"/>
      <c r="I28" s="164"/>
      <c r="J28" s="164"/>
      <c r="K28" s="164"/>
      <c r="L28" s="164"/>
      <c r="M28" s="164"/>
    </row>
    <row r="29" spans="1:54">
      <c r="A29" s="128" t="s">
        <v>212</v>
      </c>
      <c r="B29" s="131" t="s">
        <v>213</v>
      </c>
      <c r="C29" s="130">
        <v>2035</v>
      </c>
      <c r="D29" s="130">
        <v>2191</v>
      </c>
      <c r="E29" s="130">
        <v>2263</v>
      </c>
      <c r="F29" s="130">
        <v>2339.8919999999998</v>
      </c>
      <c r="G29" s="130">
        <v>2387</v>
      </c>
      <c r="H29" s="130">
        <v>2670</v>
      </c>
      <c r="I29" s="130">
        <v>3136</v>
      </c>
      <c r="J29" s="130">
        <v>3839</v>
      </c>
      <c r="K29" s="130">
        <v>4246.509</v>
      </c>
      <c r="L29" s="130">
        <v>4886.59</v>
      </c>
      <c r="M29" s="130">
        <v>5284.58</v>
      </c>
    </row>
    <row r="30" spans="1:54">
      <c r="B30" s="77"/>
      <c r="C30" s="20"/>
      <c r="D30" s="20"/>
      <c r="E30" s="20"/>
      <c r="F30" s="20"/>
      <c r="G30" s="20"/>
      <c r="H30" s="20"/>
      <c r="I30" s="20"/>
      <c r="J30" s="20"/>
      <c r="K30" s="20"/>
      <c r="L30" s="20"/>
      <c r="M30" s="20"/>
    </row>
    <row r="31" spans="1:54">
      <c r="A31" s="78" t="s">
        <v>214</v>
      </c>
      <c r="B31" s="79" t="s">
        <v>215</v>
      </c>
      <c r="C31" s="163"/>
      <c r="D31" s="163"/>
      <c r="E31" s="163"/>
      <c r="F31" s="163"/>
      <c r="G31" s="163"/>
      <c r="H31" s="163"/>
      <c r="I31" s="163"/>
      <c r="J31" s="163"/>
      <c r="K31" s="163"/>
      <c r="L31" s="163"/>
      <c r="M31" s="163"/>
    </row>
    <row r="32" spans="1:54">
      <c r="A32" s="63" t="s">
        <v>216</v>
      </c>
      <c r="B32" s="64" t="s">
        <v>217</v>
      </c>
      <c r="C32" s="20">
        <v>852</v>
      </c>
      <c r="D32" s="20">
        <v>926</v>
      </c>
      <c r="E32" s="20">
        <v>954</v>
      </c>
      <c r="F32" s="20">
        <v>1101.6569999999999</v>
      </c>
      <c r="G32" s="20">
        <v>1062</v>
      </c>
      <c r="H32" s="20">
        <v>1033</v>
      </c>
      <c r="I32" s="20">
        <v>2292</v>
      </c>
      <c r="J32" s="20">
        <v>2143</v>
      </c>
      <c r="K32" s="20">
        <v>2195.3519999999999</v>
      </c>
      <c r="L32" s="20">
        <v>1532.35</v>
      </c>
      <c r="M32" s="20">
        <v>2538.2199999999998</v>
      </c>
    </row>
    <row r="33" spans="1:13">
      <c r="A33" s="63" t="s">
        <v>218</v>
      </c>
      <c r="B33" s="64" t="s">
        <v>219</v>
      </c>
      <c r="C33" s="20" t="s">
        <v>79</v>
      </c>
      <c r="D33" s="20" t="s">
        <v>79</v>
      </c>
      <c r="E33" s="20" t="s">
        <v>79</v>
      </c>
      <c r="F33" s="20" t="s">
        <v>79</v>
      </c>
      <c r="G33" s="20" t="s">
        <v>79</v>
      </c>
      <c r="H33" s="20" t="s">
        <v>79</v>
      </c>
      <c r="I33" s="20" t="s">
        <v>79</v>
      </c>
      <c r="J33" s="20">
        <v>40</v>
      </c>
      <c r="K33" s="20">
        <v>42</v>
      </c>
      <c r="L33" s="20" t="s">
        <v>79</v>
      </c>
      <c r="M33" s="268">
        <v>124.1</v>
      </c>
    </row>
    <row r="34" spans="1:13">
      <c r="A34" s="63" t="s">
        <v>220</v>
      </c>
      <c r="B34" s="64" t="s">
        <v>221</v>
      </c>
      <c r="C34" s="20">
        <v>101</v>
      </c>
      <c r="D34" s="20">
        <v>105</v>
      </c>
      <c r="E34" s="20">
        <v>101</v>
      </c>
      <c r="F34" s="20">
        <v>51</v>
      </c>
      <c r="G34" s="20">
        <v>180</v>
      </c>
      <c r="H34" s="20">
        <v>169</v>
      </c>
      <c r="I34" s="20">
        <v>148</v>
      </c>
      <c r="J34" s="20">
        <v>450</v>
      </c>
      <c r="K34" s="20">
        <v>171</v>
      </c>
      <c r="L34" s="20">
        <v>70</v>
      </c>
      <c r="M34" s="268">
        <v>196.15</v>
      </c>
    </row>
    <row r="35" spans="1:13">
      <c r="A35" s="128" t="s">
        <v>222</v>
      </c>
      <c r="B35" s="129" t="s">
        <v>223</v>
      </c>
      <c r="C35" s="130">
        <v>1003</v>
      </c>
      <c r="D35" s="130">
        <v>1115</v>
      </c>
      <c r="E35" s="130">
        <v>1140</v>
      </c>
      <c r="F35" s="130">
        <v>1257.0309999999999</v>
      </c>
      <c r="G35" s="130">
        <v>984</v>
      </c>
      <c r="H35" s="130">
        <v>1034</v>
      </c>
      <c r="I35" s="130">
        <v>1196</v>
      </c>
      <c r="J35" s="130">
        <v>1428</v>
      </c>
      <c r="K35" s="130">
        <v>1508</v>
      </c>
      <c r="L35" s="130">
        <v>1581</v>
      </c>
      <c r="M35" s="269">
        <v>671.95</v>
      </c>
    </row>
    <row r="36" spans="1:13" s="12" customFormat="1">
      <c r="A36" s="66"/>
      <c r="B36" s="67"/>
      <c r="C36" s="21">
        <v>1956</v>
      </c>
      <c r="D36" s="21">
        <v>2146</v>
      </c>
      <c r="E36" s="21">
        <v>2195</v>
      </c>
      <c r="F36" s="21">
        <v>2409.6880000000001</v>
      </c>
      <c r="G36" s="21">
        <v>2227</v>
      </c>
      <c r="H36" s="21">
        <v>2236</v>
      </c>
      <c r="I36" s="21">
        <v>3636</v>
      </c>
      <c r="J36" s="21">
        <v>4060</v>
      </c>
      <c r="K36" s="21">
        <v>3916</v>
      </c>
      <c r="L36" s="21">
        <v>3184</v>
      </c>
      <c r="M36" s="21">
        <v>3530.42</v>
      </c>
    </row>
    <row r="37" spans="1:13">
      <c r="B37" s="77"/>
      <c r="C37" s="20"/>
      <c r="D37" s="20"/>
      <c r="E37" s="20"/>
      <c r="F37" s="20"/>
      <c r="G37" s="20"/>
      <c r="H37" s="20"/>
      <c r="I37" s="20"/>
      <c r="J37" s="20"/>
      <c r="K37" s="20"/>
      <c r="L37" s="20"/>
      <c r="M37" s="20"/>
    </row>
    <row r="38" spans="1:13">
      <c r="A38" s="63" t="s">
        <v>224</v>
      </c>
      <c r="B38" s="64" t="s">
        <v>225</v>
      </c>
      <c r="C38" s="26">
        <v>1933</v>
      </c>
      <c r="D38" s="26">
        <v>1726</v>
      </c>
      <c r="E38" s="26">
        <v>1376</v>
      </c>
      <c r="F38" s="26">
        <v>1570.682</v>
      </c>
      <c r="G38" s="26">
        <v>798</v>
      </c>
      <c r="H38" s="26">
        <v>1534</v>
      </c>
      <c r="I38" s="26">
        <v>734</v>
      </c>
      <c r="J38" s="26">
        <v>559</v>
      </c>
      <c r="K38" s="26">
        <v>688.06</v>
      </c>
      <c r="L38" s="26">
        <v>735</v>
      </c>
      <c r="M38" s="26">
        <v>1076.55</v>
      </c>
    </row>
    <row r="39" spans="1:13">
      <c r="A39" s="63" t="s">
        <v>226</v>
      </c>
      <c r="B39" s="64" t="s">
        <v>227</v>
      </c>
      <c r="C39" s="20" t="s">
        <v>79</v>
      </c>
      <c r="D39" s="58" t="s">
        <v>79</v>
      </c>
      <c r="E39" s="58" t="s">
        <v>79</v>
      </c>
      <c r="F39" s="20">
        <v>103.96899999999999</v>
      </c>
      <c r="G39" s="58" t="s">
        <v>79</v>
      </c>
      <c r="H39" s="58" t="s">
        <v>79</v>
      </c>
      <c r="I39" s="58" t="s">
        <v>79</v>
      </c>
      <c r="J39" s="58" t="s">
        <v>79</v>
      </c>
      <c r="K39" s="58" t="s">
        <v>79</v>
      </c>
      <c r="L39" s="58" t="s">
        <v>79</v>
      </c>
      <c r="M39" s="58" t="s">
        <v>79</v>
      </c>
    </row>
    <row r="40" spans="1:13" s="12" customFormat="1">
      <c r="A40" s="132" t="s">
        <v>228</v>
      </c>
      <c r="B40" s="133" t="s">
        <v>229</v>
      </c>
      <c r="C40" s="134">
        <v>5924</v>
      </c>
      <c r="D40" s="134">
        <v>6063</v>
      </c>
      <c r="E40" s="134">
        <v>5834</v>
      </c>
      <c r="F40" s="134">
        <v>6425.3720000000003</v>
      </c>
      <c r="G40" s="134">
        <v>5411</v>
      </c>
      <c r="H40" s="134">
        <v>6441</v>
      </c>
      <c r="I40" s="134">
        <v>7506</v>
      </c>
      <c r="J40" s="134">
        <v>8459</v>
      </c>
      <c r="K40" s="134">
        <v>8851</v>
      </c>
      <c r="L40" s="134">
        <v>8805</v>
      </c>
      <c r="M40" s="134">
        <v>9891.5400000000009</v>
      </c>
    </row>
    <row r="41" spans="1:13" s="9" customFormat="1">
      <c r="A41" s="82"/>
      <c r="B41" s="77"/>
    </row>
    <row r="42" spans="1:13" s="12" customFormat="1" ht="12" thickBot="1">
      <c r="A42" s="135" t="s">
        <v>230</v>
      </c>
      <c r="B42" s="136" t="s">
        <v>231</v>
      </c>
      <c r="C42" s="137">
        <v>10537</v>
      </c>
      <c r="D42" s="137">
        <v>10539</v>
      </c>
      <c r="E42" s="137">
        <v>11469</v>
      </c>
      <c r="F42" s="137">
        <v>12243.566000000001</v>
      </c>
      <c r="G42" s="137">
        <v>17293</v>
      </c>
      <c r="H42" s="137">
        <v>18814</v>
      </c>
      <c r="I42" s="137">
        <v>23731</v>
      </c>
      <c r="J42" s="137">
        <v>28618</v>
      </c>
      <c r="K42" s="137">
        <v>30017.665000000001</v>
      </c>
      <c r="L42" s="137">
        <v>35432.04</v>
      </c>
      <c r="M42" s="137">
        <v>36913.08</v>
      </c>
    </row>
    <row r="43" spans="1:13" s="9" customFormat="1">
      <c r="A43" s="82"/>
      <c r="B43" s="77"/>
      <c r="C43" s="24"/>
      <c r="D43" s="24"/>
      <c r="E43" s="24"/>
      <c r="F43" s="24"/>
      <c r="G43" s="24"/>
      <c r="H43" s="24"/>
      <c r="I43" s="24"/>
      <c r="J43" s="24"/>
      <c r="K43" s="24"/>
      <c r="L43" s="24"/>
      <c r="M43" s="24"/>
    </row>
    <row r="44" spans="1:13" s="12" customFormat="1">
      <c r="A44" s="73" t="s">
        <v>232</v>
      </c>
      <c r="B44" s="74" t="s">
        <v>233</v>
      </c>
      <c r="C44" s="164"/>
      <c r="D44" s="164"/>
      <c r="E44" s="164"/>
      <c r="F44" s="164"/>
      <c r="G44" s="164"/>
      <c r="H44" s="164"/>
      <c r="I44" s="164"/>
      <c r="J44" s="164"/>
      <c r="K44" s="164"/>
      <c r="L44" s="164"/>
      <c r="M44" s="164"/>
    </row>
    <row r="45" spans="1:13" s="170" customFormat="1">
      <c r="A45" s="78" t="s">
        <v>234</v>
      </c>
      <c r="B45" s="79" t="s">
        <v>235</v>
      </c>
      <c r="C45" s="163"/>
      <c r="D45" s="163"/>
      <c r="E45" s="163"/>
      <c r="F45" s="163"/>
      <c r="G45" s="163"/>
      <c r="H45" s="163"/>
      <c r="I45" s="163"/>
      <c r="J45" s="163"/>
      <c r="K45" s="163"/>
      <c r="L45" s="163"/>
      <c r="M45" s="163"/>
    </row>
    <row r="46" spans="1:13">
      <c r="A46" s="63" t="s">
        <v>236</v>
      </c>
      <c r="B46" s="64" t="s">
        <v>237</v>
      </c>
      <c r="C46" s="26">
        <v>4530</v>
      </c>
      <c r="D46" s="26">
        <v>4117</v>
      </c>
      <c r="E46" s="26">
        <v>4266</v>
      </c>
      <c r="F46" s="26">
        <v>4303.5550000000003</v>
      </c>
      <c r="G46" s="26">
        <v>4020</v>
      </c>
      <c r="H46" s="26">
        <v>4331</v>
      </c>
      <c r="I46" s="26">
        <v>4952</v>
      </c>
      <c r="J46" s="26">
        <v>6609</v>
      </c>
      <c r="K46" s="26">
        <v>6877.1670000000004</v>
      </c>
      <c r="L46" s="26">
        <v>7052.82</v>
      </c>
      <c r="M46" s="26">
        <v>7507.51</v>
      </c>
    </row>
    <row r="47" spans="1:13">
      <c r="A47" s="63" t="s">
        <v>238</v>
      </c>
      <c r="B47" s="64" t="s">
        <v>239</v>
      </c>
      <c r="C47" s="26">
        <v>1</v>
      </c>
      <c r="D47" s="26">
        <v>1</v>
      </c>
      <c r="E47" s="26">
        <v>212</v>
      </c>
      <c r="F47" s="26">
        <v>224.416</v>
      </c>
      <c r="G47" s="26">
        <v>229</v>
      </c>
      <c r="H47" s="26">
        <v>232</v>
      </c>
      <c r="I47" s="26">
        <v>224</v>
      </c>
      <c r="J47" s="26">
        <v>292</v>
      </c>
      <c r="K47" s="26">
        <v>308.09899999999999</v>
      </c>
      <c r="L47" s="26">
        <v>335.44</v>
      </c>
      <c r="M47" s="26">
        <v>322.79000000000002</v>
      </c>
    </row>
    <row r="48" spans="1:13" s="12" customFormat="1" ht="12" thickBot="1">
      <c r="A48" s="135" t="s">
        <v>240</v>
      </c>
      <c r="B48" s="136" t="s">
        <v>241</v>
      </c>
      <c r="C48" s="137">
        <v>4531</v>
      </c>
      <c r="D48" s="137">
        <v>4118</v>
      </c>
      <c r="E48" s="137">
        <v>4478</v>
      </c>
      <c r="F48" s="137">
        <v>4527.9709999999995</v>
      </c>
      <c r="G48" s="137">
        <v>4249</v>
      </c>
      <c r="H48" s="137">
        <v>4563</v>
      </c>
      <c r="I48" s="137">
        <v>5176</v>
      </c>
      <c r="J48" s="137">
        <v>6901</v>
      </c>
      <c r="K48" s="137">
        <v>7185.2659999999996</v>
      </c>
      <c r="L48" s="137">
        <v>7388.26</v>
      </c>
      <c r="M48" s="137">
        <v>7830.29</v>
      </c>
    </row>
    <row r="49" spans="1:14" s="9" customFormat="1">
      <c r="A49" s="82"/>
      <c r="B49" s="77"/>
      <c r="C49" s="24"/>
      <c r="D49" s="24"/>
      <c r="E49" s="24"/>
      <c r="F49" s="24"/>
      <c r="G49" s="24"/>
      <c r="H49" s="24"/>
      <c r="I49" s="24"/>
      <c r="J49" s="24"/>
      <c r="K49" s="24"/>
      <c r="L49" s="24"/>
      <c r="M49" s="24"/>
    </row>
    <row r="50" spans="1:14" s="170" customFormat="1">
      <c r="A50" s="78" t="s">
        <v>242</v>
      </c>
      <c r="B50" s="79" t="s">
        <v>243</v>
      </c>
      <c r="C50" s="163"/>
      <c r="D50" s="163"/>
      <c r="E50" s="163"/>
      <c r="F50" s="163"/>
      <c r="G50" s="163"/>
      <c r="H50" s="163"/>
      <c r="I50" s="163"/>
      <c r="J50" s="163"/>
      <c r="K50" s="163"/>
      <c r="L50" s="163"/>
      <c r="M50" s="163"/>
    </row>
    <row r="51" spans="1:14" s="12" customFormat="1">
      <c r="A51" s="70" t="s">
        <v>244</v>
      </c>
      <c r="B51" s="64" t="s">
        <v>245</v>
      </c>
      <c r="C51" s="26" t="s">
        <v>79</v>
      </c>
      <c r="D51" s="20" t="s">
        <v>79</v>
      </c>
      <c r="E51" s="20" t="s">
        <v>79</v>
      </c>
      <c r="F51" s="20" t="s">
        <v>79</v>
      </c>
      <c r="G51" s="26">
        <v>4131</v>
      </c>
      <c r="H51" s="26">
        <v>4524</v>
      </c>
      <c r="I51" s="26">
        <v>4856</v>
      </c>
      <c r="J51" s="26">
        <v>7388</v>
      </c>
      <c r="K51" s="26">
        <v>7497.4690000000001</v>
      </c>
      <c r="L51" s="26">
        <v>10160.870000000001</v>
      </c>
      <c r="M51" s="26">
        <v>10478.08</v>
      </c>
    </row>
    <row r="52" spans="1:14" s="12" customFormat="1">
      <c r="A52" s="70" t="s">
        <v>246</v>
      </c>
      <c r="B52" s="64" t="s">
        <v>247</v>
      </c>
      <c r="C52" s="26">
        <v>428</v>
      </c>
      <c r="D52" s="26">
        <v>418</v>
      </c>
      <c r="E52" s="26">
        <v>418</v>
      </c>
      <c r="F52" s="26">
        <v>410.52600000000001</v>
      </c>
      <c r="G52" s="26">
        <v>421</v>
      </c>
      <c r="H52" s="26">
        <v>403</v>
      </c>
      <c r="I52" s="26">
        <v>371</v>
      </c>
      <c r="J52" s="26">
        <v>292</v>
      </c>
      <c r="K52" s="26">
        <v>262</v>
      </c>
      <c r="L52" s="20">
        <v>300</v>
      </c>
      <c r="M52" s="20">
        <v>272.48</v>
      </c>
    </row>
    <row r="53" spans="1:14">
      <c r="A53" s="63" t="s">
        <v>248</v>
      </c>
      <c r="B53" s="64" t="s">
        <v>249</v>
      </c>
      <c r="C53" s="20">
        <v>36</v>
      </c>
      <c r="D53" s="20">
        <v>41</v>
      </c>
      <c r="E53" s="20">
        <v>61</v>
      </c>
      <c r="F53" s="20">
        <v>61.058999999999997</v>
      </c>
      <c r="G53" s="20" t="s">
        <v>79</v>
      </c>
      <c r="H53" s="20" t="s">
        <v>79</v>
      </c>
      <c r="I53" s="20" t="s">
        <v>79</v>
      </c>
      <c r="J53" s="20" t="s">
        <v>79</v>
      </c>
      <c r="K53" s="20" t="s">
        <v>79</v>
      </c>
      <c r="L53" s="26">
        <v>2900</v>
      </c>
      <c r="M53" s="26">
        <v>2700</v>
      </c>
      <c r="N53" s="29"/>
    </row>
    <row r="54" spans="1:14">
      <c r="A54" s="63" t="s">
        <v>250</v>
      </c>
      <c r="B54" s="75" t="s">
        <v>251</v>
      </c>
      <c r="C54" s="26">
        <v>569</v>
      </c>
      <c r="D54" s="26">
        <v>674</v>
      </c>
      <c r="E54" s="26">
        <v>784</v>
      </c>
      <c r="F54" s="26">
        <v>831.73</v>
      </c>
      <c r="G54" s="20">
        <v>902</v>
      </c>
      <c r="H54" s="20">
        <v>979</v>
      </c>
      <c r="I54" s="20">
        <v>1212</v>
      </c>
      <c r="J54" s="20">
        <v>1289</v>
      </c>
      <c r="K54" s="20">
        <v>1347.732</v>
      </c>
      <c r="L54" s="20">
        <v>1508.59</v>
      </c>
      <c r="M54" s="20">
        <v>1682.07</v>
      </c>
    </row>
    <row r="55" spans="1:14">
      <c r="A55" s="63" t="s">
        <v>252</v>
      </c>
      <c r="B55" s="64" t="s">
        <v>253</v>
      </c>
      <c r="C55" s="20">
        <v>30</v>
      </c>
      <c r="D55" s="20">
        <v>27</v>
      </c>
      <c r="E55" s="26">
        <v>29</v>
      </c>
      <c r="F55" s="20">
        <v>49.615000000000002</v>
      </c>
      <c r="G55" s="20">
        <v>100</v>
      </c>
      <c r="H55" s="20">
        <v>108</v>
      </c>
      <c r="I55" s="20">
        <v>57</v>
      </c>
      <c r="J55" s="20">
        <v>6</v>
      </c>
      <c r="K55" s="20">
        <v>6.9429999999999996</v>
      </c>
      <c r="L55" s="20">
        <v>8.4700000000000006</v>
      </c>
      <c r="M55" s="20">
        <v>27.4</v>
      </c>
    </row>
    <row r="56" spans="1:14" s="12" customFormat="1">
      <c r="A56" s="132" t="s">
        <v>254</v>
      </c>
      <c r="B56" s="133" t="s">
        <v>255</v>
      </c>
      <c r="C56" s="134">
        <v>1063</v>
      </c>
      <c r="D56" s="134">
        <v>1160</v>
      </c>
      <c r="E56" s="134">
        <v>1292</v>
      </c>
      <c r="F56" s="134">
        <v>1354</v>
      </c>
      <c r="G56" s="134">
        <v>5554</v>
      </c>
      <c r="H56" s="134">
        <v>6014</v>
      </c>
      <c r="I56" s="134">
        <v>6496</v>
      </c>
      <c r="J56" s="134">
        <v>8975</v>
      </c>
      <c r="K56" s="134">
        <v>9114</v>
      </c>
      <c r="L56" s="134">
        <v>14878</v>
      </c>
      <c r="M56" s="134">
        <v>15160.04</v>
      </c>
    </row>
    <row r="57" spans="1:14">
      <c r="A57" s="66"/>
      <c r="B57" s="67"/>
      <c r="C57" s="21"/>
      <c r="D57" s="21"/>
      <c r="E57" s="21"/>
      <c r="F57" s="21"/>
      <c r="G57" s="21"/>
      <c r="H57" s="21"/>
      <c r="I57" s="21"/>
      <c r="J57" s="21"/>
      <c r="K57" s="21"/>
      <c r="L57" s="21"/>
      <c r="M57" s="21"/>
    </row>
    <row r="58" spans="1:14" s="170" customFormat="1">
      <c r="A58" s="78" t="s">
        <v>256</v>
      </c>
      <c r="B58" s="79" t="s">
        <v>257</v>
      </c>
      <c r="C58" s="163"/>
      <c r="D58" s="163"/>
      <c r="E58" s="163"/>
      <c r="F58" s="163"/>
      <c r="G58" s="163"/>
      <c r="H58" s="163"/>
      <c r="I58" s="163"/>
      <c r="J58" s="163"/>
      <c r="K58" s="163"/>
      <c r="L58" s="163"/>
      <c r="M58" s="163"/>
    </row>
    <row r="59" spans="1:14">
      <c r="A59" s="63" t="s">
        <v>258</v>
      </c>
      <c r="B59" s="64" t="s">
        <v>259</v>
      </c>
      <c r="C59" s="26" t="s">
        <v>79</v>
      </c>
      <c r="D59" s="20" t="s">
        <v>79</v>
      </c>
      <c r="E59" s="20" t="s">
        <v>79</v>
      </c>
      <c r="F59" s="20" t="s">
        <v>79</v>
      </c>
      <c r="G59" s="20" t="s">
        <v>79</v>
      </c>
      <c r="H59" s="20" t="s">
        <v>79</v>
      </c>
      <c r="I59" s="20"/>
      <c r="J59" s="20"/>
      <c r="K59" s="20"/>
      <c r="L59" s="20"/>
      <c r="M59" s="20"/>
    </row>
    <row r="60" spans="1:14">
      <c r="A60" s="63" t="s">
        <v>260</v>
      </c>
      <c r="B60" s="64" t="s">
        <v>261</v>
      </c>
      <c r="C60" s="26" t="s">
        <v>79</v>
      </c>
      <c r="D60" s="20" t="s">
        <v>79</v>
      </c>
      <c r="E60" s="20" t="s">
        <v>79</v>
      </c>
      <c r="F60" s="20" t="s">
        <v>79</v>
      </c>
      <c r="G60" s="20">
        <v>1377</v>
      </c>
      <c r="H60" s="20">
        <v>1184</v>
      </c>
      <c r="I60" s="20">
        <v>1548</v>
      </c>
      <c r="J60" s="20">
        <v>1662</v>
      </c>
      <c r="K60" s="20">
        <v>1748.39</v>
      </c>
      <c r="L60" s="20">
        <v>2232.91</v>
      </c>
      <c r="M60" s="20">
        <v>2224.33</v>
      </c>
    </row>
    <row r="61" spans="1:14">
      <c r="A61" s="63" t="s">
        <v>248</v>
      </c>
      <c r="B61" s="64" t="s">
        <v>249</v>
      </c>
      <c r="C61" s="20">
        <v>40</v>
      </c>
      <c r="D61" s="20">
        <v>39</v>
      </c>
      <c r="E61" s="20">
        <v>49</v>
      </c>
      <c r="F61" s="20">
        <v>52.305999999999997</v>
      </c>
      <c r="G61" s="20" t="s">
        <v>79</v>
      </c>
      <c r="H61" s="20" t="s">
        <v>79</v>
      </c>
      <c r="I61" s="20">
        <v>1600</v>
      </c>
      <c r="J61" s="20">
        <v>200</v>
      </c>
      <c r="K61" s="20">
        <v>519.06400000000008</v>
      </c>
      <c r="L61" s="20">
        <v>2.48</v>
      </c>
      <c r="M61" s="20" t="s">
        <v>79</v>
      </c>
    </row>
    <row r="62" spans="1:14">
      <c r="A62" s="63" t="s">
        <v>262</v>
      </c>
      <c r="B62" s="64" t="s">
        <v>263</v>
      </c>
      <c r="C62" s="20">
        <v>2782</v>
      </c>
      <c r="D62" s="20">
        <v>3224</v>
      </c>
      <c r="E62" s="20">
        <v>3458</v>
      </c>
      <c r="F62" s="20">
        <v>3836.4229999999998</v>
      </c>
      <c r="G62" s="20">
        <v>3832</v>
      </c>
      <c r="H62" s="20">
        <v>4424</v>
      </c>
      <c r="I62" s="20">
        <v>5845</v>
      </c>
      <c r="J62" s="20">
        <v>7190</v>
      </c>
      <c r="K62" s="20">
        <v>7538.1490000000003</v>
      </c>
      <c r="L62" s="20">
        <v>7228.97</v>
      </c>
      <c r="M62" s="20">
        <v>7697</v>
      </c>
    </row>
    <row r="63" spans="1:14">
      <c r="A63" s="63" t="s">
        <v>264</v>
      </c>
      <c r="B63" s="64" t="s">
        <v>265</v>
      </c>
      <c r="C63" s="20">
        <v>41</v>
      </c>
      <c r="D63" s="20">
        <v>32</v>
      </c>
      <c r="E63" s="20">
        <v>27</v>
      </c>
      <c r="F63" s="20" t="s">
        <v>79</v>
      </c>
      <c r="G63" s="20" t="s">
        <v>79</v>
      </c>
      <c r="H63" s="20">
        <v>13</v>
      </c>
      <c r="I63" s="20">
        <v>94</v>
      </c>
      <c r="J63" s="20" t="s">
        <v>79</v>
      </c>
      <c r="K63" s="20" t="s">
        <v>79</v>
      </c>
      <c r="L63" s="20">
        <v>10</v>
      </c>
      <c r="M63" s="20" t="s">
        <v>79</v>
      </c>
    </row>
    <row r="64" spans="1:14">
      <c r="A64" s="63" t="s">
        <v>266</v>
      </c>
      <c r="B64" s="64" t="s">
        <v>267</v>
      </c>
      <c r="C64" s="20">
        <v>199</v>
      </c>
      <c r="D64" s="20">
        <v>168</v>
      </c>
      <c r="E64" s="20">
        <v>245</v>
      </c>
      <c r="F64" s="20">
        <v>246.73</v>
      </c>
      <c r="G64" s="20">
        <v>280</v>
      </c>
      <c r="H64" s="20">
        <v>391</v>
      </c>
      <c r="I64" s="20">
        <v>431</v>
      </c>
      <c r="J64" s="20">
        <v>469</v>
      </c>
      <c r="K64" s="20">
        <v>634</v>
      </c>
      <c r="L64" s="20">
        <v>474</v>
      </c>
      <c r="M64" s="20">
        <v>532.84</v>
      </c>
    </row>
    <row r="65" spans="1:13">
      <c r="A65" s="63" t="s">
        <v>268</v>
      </c>
      <c r="B65" s="64" t="s">
        <v>269</v>
      </c>
      <c r="C65" s="20">
        <v>1881</v>
      </c>
      <c r="D65" s="20">
        <v>1798</v>
      </c>
      <c r="E65" s="20">
        <v>1920</v>
      </c>
      <c r="F65" s="20">
        <v>2227.105</v>
      </c>
      <c r="G65" s="20">
        <v>2000</v>
      </c>
      <c r="H65" s="20">
        <v>2225</v>
      </c>
      <c r="I65" s="20">
        <v>2541</v>
      </c>
      <c r="J65" s="20">
        <v>3221</v>
      </c>
      <c r="K65" s="20">
        <v>3278</v>
      </c>
      <c r="L65" s="20">
        <v>3218</v>
      </c>
      <c r="M65" s="20">
        <v>3468.09</v>
      </c>
    </row>
    <row r="66" spans="1:13">
      <c r="A66" s="132" t="s">
        <v>270</v>
      </c>
      <c r="B66" s="133" t="s">
        <v>257</v>
      </c>
      <c r="C66" s="134">
        <v>4943</v>
      </c>
      <c r="D66" s="134">
        <v>5261</v>
      </c>
      <c r="E66" s="134">
        <v>5699</v>
      </c>
      <c r="F66" s="134">
        <v>6362</v>
      </c>
      <c r="G66" s="134">
        <v>7490</v>
      </c>
      <c r="H66" s="134">
        <v>8237</v>
      </c>
      <c r="I66" s="134">
        <v>12059</v>
      </c>
      <c r="J66" s="134">
        <v>12743</v>
      </c>
      <c r="K66" s="134">
        <v>13718</v>
      </c>
      <c r="L66" s="134">
        <f>SUM(L60:L65)</f>
        <v>13166.36</v>
      </c>
      <c r="M66" s="134">
        <v>13922.75</v>
      </c>
    </row>
    <row r="67" spans="1:13">
      <c r="A67" s="66"/>
      <c r="B67" s="67"/>
      <c r="C67" s="9"/>
      <c r="D67" s="9"/>
      <c r="E67" s="9"/>
      <c r="F67" s="9"/>
      <c r="G67" s="9"/>
      <c r="H67" s="9"/>
      <c r="I67" s="9"/>
      <c r="J67" s="9"/>
      <c r="K67" s="9"/>
      <c r="L67" s="9"/>
      <c r="M67" s="9"/>
    </row>
    <row r="68" spans="1:13" ht="12" thickBot="1">
      <c r="A68" s="135" t="s">
        <v>271</v>
      </c>
      <c r="B68" s="136" t="s">
        <v>272</v>
      </c>
      <c r="C68" s="137">
        <v>10537</v>
      </c>
      <c r="D68" s="137">
        <v>10539</v>
      </c>
      <c r="E68" s="137">
        <v>11469</v>
      </c>
      <c r="F68" s="137">
        <v>12243.566000000001</v>
      </c>
      <c r="G68" s="137">
        <v>17293</v>
      </c>
      <c r="H68" s="137">
        <v>18814</v>
      </c>
      <c r="I68" s="137">
        <v>23731</v>
      </c>
      <c r="J68" s="137">
        <v>28618</v>
      </c>
      <c r="K68" s="137">
        <v>30018</v>
      </c>
      <c r="L68" s="137">
        <v>35432</v>
      </c>
      <c r="M68" s="137">
        <v>36913.08</v>
      </c>
    </row>
    <row r="69" spans="1:13">
      <c r="K69" s="21"/>
      <c r="L69" s="21"/>
      <c r="M69" s="21"/>
    </row>
    <row r="70" spans="1:13">
      <c r="A70" s="204"/>
      <c r="B70" s="205"/>
      <c r="K70" s="21"/>
      <c r="L70" s="21"/>
      <c r="M70" s="21"/>
    </row>
    <row r="71" spans="1:13" s="198" customFormat="1" ht="22.5">
      <c r="A71" s="202" t="s">
        <v>110</v>
      </c>
      <c r="B71" s="203" t="s">
        <v>111</v>
      </c>
      <c r="C71" s="197"/>
      <c r="D71" s="197"/>
      <c r="E71" s="197"/>
      <c r="F71" s="197"/>
      <c r="G71" s="197"/>
      <c r="H71" s="197"/>
      <c r="I71" s="197"/>
      <c r="J71" s="197"/>
      <c r="K71" s="197"/>
      <c r="L71" s="197"/>
      <c r="M71" s="197"/>
    </row>
    <row r="72" spans="1:13">
      <c r="A72" s="200" t="s">
        <v>513</v>
      </c>
      <c r="B72" s="201" t="s">
        <v>514</v>
      </c>
      <c r="C72" s="26"/>
      <c r="D72" s="26"/>
      <c r="E72" s="26"/>
      <c r="F72" s="26"/>
      <c r="G72" s="26"/>
      <c r="H72" s="26"/>
      <c r="I72" s="26"/>
      <c r="J72" s="26"/>
    </row>
  </sheetData>
  <phoneticPr fontId="12" type="noConversion"/>
  <hyperlinks>
    <hyperlink ref="A2" location="Content!A1" display="Tillbaka till innehållsförteckning" xr:uid="{4D221F7B-FD3C-41B4-81A0-69DB5CB462F8}"/>
    <hyperlink ref="B2" location="Content!A1" display="Tillbaka till innehållsförteckning" xr:uid="{D733B2E5-3188-41C4-8461-1F4975576275}"/>
  </hyperlinks>
  <pageMargins left="0.7" right="0.7" top="0.75" bottom="0.75" header="0.51180555555555551" footer="0.51180555555555551"/>
  <pageSetup paperSize="8" scale="90" firstPageNumber="0" fitToWidth="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T45"/>
  <sheetViews>
    <sheetView showGridLines="0" topLeftCell="A9" zoomScaleNormal="100" workbookViewId="0">
      <pane xSplit="2" topLeftCell="AS1" activePane="topRight" state="frozen"/>
      <selection activeCell="A30" sqref="A30"/>
      <selection pane="topRight" activeCell="B28" sqref="B28"/>
    </sheetView>
  </sheetViews>
  <sheetFormatPr defaultColWidth="9.140625" defaultRowHeight="11.25"/>
  <cols>
    <col min="1" max="1" width="55.7109375" style="63" customWidth="1"/>
    <col min="2" max="2" width="55.85546875" style="64" bestFit="1" customWidth="1"/>
    <col min="3" max="33" width="6.85546875" style="15" customWidth="1"/>
    <col min="34" max="34" width="8" style="15" customWidth="1"/>
    <col min="35" max="37" width="9.140625" style="10" customWidth="1"/>
    <col min="38" max="42" width="9.140625" style="10"/>
    <col min="43" max="45" width="9.140625" style="10" customWidth="1"/>
    <col min="46" max="16384" width="9.140625" style="10"/>
  </cols>
  <sheetData>
    <row r="1" spans="1:46" s="196" customFormat="1" ht="20.100000000000001" customHeight="1">
      <c r="A1" s="191" t="s">
        <v>273</v>
      </c>
      <c r="B1" s="192" t="s">
        <v>274</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row>
    <row r="2" spans="1:46">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6">
      <c r="A3" s="70"/>
      <c r="B3" s="71"/>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row>
    <row r="4" spans="1:46" s="11" customFormat="1">
      <c r="A4" s="80" t="s">
        <v>39</v>
      </c>
      <c r="B4" s="72" t="s">
        <v>40</v>
      </c>
      <c r="C4" s="28" t="s">
        <v>114</v>
      </c>
      <c r="D4" s="28" t="s">
        <v>115</v>
      </c>
      <c r="E4" s="28" t="s">
        <v>116</v>
      </c>
      <c r="F4" s="28" t="s">
        <v>117</v>
      </c>
      <c r="G4" s="28" t="s">
        <v>118</v>
      </c>
      <c r="H4" s="28" t="s">
        <v>119</v>
      </c>
      <c r="I4" s="28" t="s">
        <v>120</v>
      </c>
      <c r="J4" s="28" t="s">
        <v>121</v>
      </c>
      <c r="K4" s="28" t="s">
        <v>122</v>
      </c>
      <c r="L4" s="28" t="s">
        <v>123</v>
      </c>
      <c r="M4" s="28" t="s">
        <v>124</v>
      </c>
      <c r="N4" s="28" t="s">
        <v>125</v>
      </c>
      <c r="O4" s="28" t="s">
        <v>126</v>
      </c>
      <c r="P4" s="28" t="s">
        <v>127</v>
      </c>
      <c r="Q4" s="28" t="s">
        <v>128</v>
      </c>
      <c r="R4" s="28" t="s">
        <v>129</v>
      </c>
      <c r="S4" s="28" t="s">
        <v>130</v>
      </c>
      <c r="T4" s="28" t="s">
        <v>131</v>
      </c>
      <c r="U4" s="28" t="s">
        <v>132</v>
      </c>
      <c r="V4" s="28" t="s">
        <v>133</v>
      </c>
      <c r="W4" s="28" t="s">
        <v>134</v>
      </c>
      <c r="X4" s="28" t="s">
        <v>135</v>
      </c>
      <c r="Y4" s="28" t="s">
        <v>136</v>
      </c>
      <c r="Z4" s="28" t="s">
        <v>137</v>
      </c>
      <c r="AA4" s="28" t="s">
        <v>138</v>
      </c>
      <c r="AB4" s="28" t="s">
        <v>139</v>
      </c>
      <c r="AC4" s="28" t="s">
        <v>140</v>
      </c>
      <c r="AD4" s="28" t="s">
        <v>141</v>
      </c>
      <c r="AE4" s="28" t="s">
        <v>142</v>
      </c>
      <c r="AF4" s="28" t="s">
        <v>143</v>
      </c>
      <c r="AG4" s="28" t="s">
        <v>144</v>
      </c>
      <c r="AH4" s="28" t="s">
        <v>145</v>
      </c>
      <c r="AI4" s="28" t="s">
        <v>146</v>
      </c>
      <c r="AJ4" s="28" t="s">
        <v>147</v>
      </c>
      <c r="AK4" s="28" t="s">
        <v>148</v>
      </c>
      <c r="AL4" s="28" t="s">
        <v>149</v>
      </c>
      <c r="AM4" s="28" t="s">
        <v>150</v>
      </c>
      <c r="AN4" s="28" t="s">
        <v>151</v>
      </c>
      <c r="AO4" s="28" t="s">
        <v>510</v>
      </c>
      <c r="AP4" s="28" t="s">
        <v>511</v>
      </c>
      <c r="AQ4" s="28" t="s">
        <v>515</v>
      </c>
      <c r="AR4" s="28" t="s">
        <v>516</v>
      </c>
      <c r="AS4" s="28" t="s">
        <v>517</v>
      </c>
      <c r="AT4" s="28" t="s">
        <v>518</v>
      </c>
    </row>
    <row r="5" spans="1:46" s="12" customFormat="1">
      <c r="A5" s="73" t="s">
        <v>179</v>
      </c>
      <c r="B5" s="74" t="s">
        <v>180</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row>
    <row r="6" spans="1:46">
      <c r="A6" s="63" t="s">
        <v>185</v>
      </c>
      <c r="B6" s="64" t="s">
        <v>185</v>
      </c>
      <c r="C6" s="20">
        <v>1821</v>
      </c>
      <c r="D6" s="20">
        <v>1860</v>
      </c>
      <c r="E6" s="20">
        <v>1860</v>
      </c>
      <c r="F6" s="20">
        <v>1860</v>
      </c>
      <c r="G6" s="20">
        <v>1860</v>
      </c>
      <c r="H6" s="20">
        <v>1860</v>
      </c>
      <c r="I6" s="20">
        <v>1864</v>
      </c>
      <c r="J6" s="20">
        <v>1864</v>
      </c>
      <c r="K6" s="20">
        <v>2369</v>
      </c>
      <c r="L6" s="20">
        <v>2666</v>
      </c>
      <c r="M6" s="20">
        <v>2671</v>
      </c>
      <c r="N6" s="20">
        <v>2671</v>
      </c>
      <c r="O6" s="20">
        <v>2671</v>
      </c>
      <c r="P6" s="20">
        <v>2673</v>
      </c>
      <c r="Q6" s="20">
        <v>2674</v>
      </c>
      <c r="R6" s="20">
        <v>2766.8780000000002</v>
      </c>
      <c r="S6" s="20">
        <v>2764.1750000000002</v>
      </c>
      <c r="T6" s="20">
        <v>2764.3879999999999</v>
      </c>
      <c r="U6" s="20">
        <v>2766.8809999999999</v>
      </c>
      <c r="V6" s="20">
        <v>2767</v>
      </c>
      <c r="W6" s="20">
        <v>2769</v>
      </c>
      <c r="X6" s="20">
        <v>2769.38</v>
      </c>
      <c r="Y6" s="20">
        <v>2769.3809999999999</v>
      </c>
      <c r="Z6" s="20">
        <v>2769</v>
      </c>
      <c r="AA6" s="20">
        <v>2822</v>
      </c>
      <c r="AB6" s="20">
        <v>2832</v>
      </c>
      <c r="AC6" s="20">
        <v>2832</v>
      </c>
      <c r="AD6" s="20">
        <v>3846</v>
      </c>
      <c r="AE6" s="20">
        <v>3406</v>
      </c>
      <c r="AF6" s="20">
        <v>3406</v>
      </c>
      <c r="AG6" s="20">
        <v>3406</v>
      </c>
      <c r="AH6" s="20">
        <v>3526</v>
      </c>
      <c r="AI6" s="20">
        <v>3605.8980000000001</v>
      </c>
      <c r="AJ6" s="20">
        <v>3606</v>
      </c>
      <c r="AK6" s="20">
        <v>3606</v>
      </c>
      <c r="AL6" s="20">
        <v>3605.8969999999999</v>
      </c>
      <c r="AM6" s="20">
        <v>3605.8980000000001</v>
      </c>
      <c r="AN6" s="20">
        <v>3629.8960000000002</v>
      </c>
      <c r="AO6" s="20">
        <v>3640</v>
      </c>
      <c r="AP6" s="20">
        <v>4768.76</v>
      </c>
      <c r="AQ6" s="20">
        <v>4770.3900000000003</v>
      </c>
      <c r="AR6" s="20">
        <v>4777.2479999999996</v>
      </c>
      <c r="AS6" s="20">
        <v>4824.6260000000002</v>
      </c>
      <c r="AT6" s="20">
        <v>4847.9399999999996</v>
      </c>
    </row>
    <row r="7" spans="1:46">
      <c r="A7" s="63" t="s">
        <v>186</v>
      </c>
      <c r="B7" s="64" t="s">
        <v>187</v>
      </c>
      <c r="C7" s="20">
        <v>701</v>
      </c>
      <c r="D7" s="20">
        <v>691</v>
      </c>
      <c r="E7" s="20">
        <v>679</v>
      </c>
      <c r="F7" s="20">
        <v>668</v>
      </c>
      <c r="G7" s="20">
        <v>657</v>
      </c>
      <c r="H7" s="20">
        <v>642</v>
      </c>
      <c r="I7" s="20">
        <v>626</v>
      </c>
      <c r="J7" s="20">
        <v>614</v>
      </c>
      <c r="K7" s="20">
        <v>679</v>
      </c>
      <c r="L7" s="20">
        <v>740</v>
      </c>
      <c r="M7" s="20">
        <v>720</v>
      </c>
      <c r="N7" s="20">
        <v>717</v>
      </c>
      <c r="O7" s="20">
        <v>709</v>
      </c>
      <c r="P7" s="20">
        <v>703</v>
      </c>
      <c r="Q7" s="20">
        <v>694</v>
      </c>
      <c r="R7" s="20">
        <v>681.75799999999981</v>
      </c>
      <c r="S7" s="20">
        <v>670.54099999999971</v>
      </c>
      <c r="T7" s="20">
        <v>677.26099999999997</v>
      </c>
      <c r="U7" s="20">
        <v>710.78400000000011</v>
      </c>
      <c r="V7" s="20">
        <v>705</v>
      </c>
      <c r="W7" s="20">
        <v>714</v>
      </c>
      <c r="X7" s="20">
        <v>725.69499999999971</v>
      </c>
      <c r="Y7" s="20">
        <v>734.17300000000023</v>
      </c>
      <c r="Z7" s="20">
        <v>750</v>
      </c>
      <c r="AA7" s="20">
        <v>753</v>
      </c>
      <c r="AB7" s="20">
        <v>765</v>
      </c>
      <c r="AC7" s="20">
        <v>773</v>
      </c>
      <c r="AD7" s="20">
        <v>1449</v>
      </c>
      <c r="AE7" s="20">
        <v>1403</v>
      </c>
      <c r="AF7" s="20">
        <v>1438</v>
      </c>
      <c r="AG7" s="20">
        <v>1451</v>
      </c>
      <c r="AH7" s="20">
        <v>1464</v>
      </c>
      <c r="AI7" s="20">
        <v>1499.1049999999996</v>
      </c>
      <c r="AJ7" s="20">
        <v>1382</v>
      </c>
      <c r="AK7" s="20">
        <v>1414</v>
      </c>
      <c r="AL7" s="20">
        <v>1459.17</v>
      </c>
      <c r="AM7" s="20">
        <v>1507.5840000000001</v>
      </c>
      <c r="AN7" s="20">
        <v>1540.1420000000001</v>
      </c>
      <c r="AO7" s="20">
        <v>1547</v>
      </c>
      <c r="AP7" s="20">
        <v>2439.3200000000002</v>
      </c>
      <c r="AQ7" s="20">
        <v>2451.511</v>
      </c>
      <c r="AR7" s="20">
        <v>2469.5920000000001</v>
      </c>
      <c r="AS7" s="20">
        <v>2467.8919999999998</v>
      </c>
      <c r="AT7" s="20">
        <v>2438.12</v>
      </c>
    </row>
    <row r="8" spans="1:46">
      <c r="A8" s="63" t="s">
        <v>188</v>
      </c>
      <c r="B8" s="64" t="s">
        <v>189</v>
      </c>
      <c r="C8" s="20">
        <v>1887</v>
      </c>
      <c r="D8" s="20">
        <v>1896</v>
      </c>
      <c r="E8" s="20">
        <v>1895</v>
      </c>
      <c r="F8" s="20">
        <v>1930</v>
      </c>
      <c r="G8" s="20">
        <v>1891</v>
      </c>
      <c r="H8" s="20">
        <v>1885</v>
      </c>
      <c r="I8" s="20">
        <v>1801</v>
      </c>
      <c r="J8" s="20">
        <v>1799</v>
      </c>
      <c r="K8" s="20">
        <v>1827</v>
      </c>
      <c r="L8" s="20">
        <v>1911</v>
      </c>
      <c r="M8" s="20">
        <v>1933</v>
      </c>
      <c r="N8" s="20">
        <v>2032</v>
      </c>
      <c r="O8" s="20">
        <v>2045</v>
      </c>
      <c r="P8" s="20">
        <v>2078</v>
      </c>
      <c r="Q8" s="20">
        <v>2067</v>
      </c>
      <c r="R8" s="20">
        <v>2201.799</v>
      </c>
      <c r="S8" s="20">
        <v>2152.5340000000001</v>
      </c>
      <c r="T8" s="20">
        <v>2201.3429999999998</v>
      </c>
      <c r="U8" s="20">
        <v>2162.8470000000002</v>
      </c>
      <c r="V8" s="20">
        <v>2744</v>
      </c>
      <c r="W8" s="20">
        <v>2812</v>
      </c>
      <c r="X8" s="20">
        <v>2815.2289999999998</v>
      </c>
      <c r="Y8" s="20">
        <v>2822.02</v>
      </c>
      <c r="Z8" s="20">
        <v>2912</v>
      </c>
      <c r="AA8" s="20">
        <v>2932</v>
      </c>
      <c r="AB8" s="20">
        <v>2998</v>
      </c>
      <c r="AC8" s="20">
        <v>3396</v>
      </c>
      <c r="AD8" s="20">
        <v>3815</v>
      </c>
      <c r="AE8" s="20">
        <v>4056</v>
      </c>
      <c r="AF8" s="20">
        <v>4696</v>
      </c>
      <c r="AG8" s="20">
        <v>4731</v>
      </c>
      <c r="AH8" s="20">
        <v>5294</v>
      </c>
      <c r="AI8" s="20">
        <v>5502.1329999999998</v>
      </c>
      <c r="AJ8" s="20">
        <v>5813</v>
      </c>
      <c r="AK8" s="20">
        <v>5821</v>
      </c>
      <c r="AL8" s="20">
        <v>6018.9350000000004</v>
      </c>
      <c r="AM8" s="20">
        <v>6032.5839999999998</v>
      </c>
      <c r="AN8" s="20">
        <v>6033.0519999999997</v>
      </c>
      <c r="AO8" s="20">
        <v>6049</v>
      </c>
      <c r="AP8" s="20">
        <v>6525.48</v>
      </c>
      <c r="AQ8" s="20">
        <v>6529.3410000000003</v>
      </c>
      <c r="AR8" s="20">
        <v>6586.808</v>
      </c>
      <c r="AS8" s="20">
        <v>6573.13</v>
      </c>
      <c r="AT8" s="20">
        <v>6667.85</v>
      </c>
    </row>
    <row r="9" spans="1:46">
      <c r="A9" s="63" t="s">
        <v>196</v>
      </c>
      <c r="B9" s="64" t="s">
        <v>197</v>
      </c>
      <c r="C9" s="47" t="s">
        <v>79</v>
      </c>
      <c r="D9" s="47" t="s">
        <v>79</v>
      </c>
      <c r="E9" s="47" t="s">
        <v>79</v>
      </c>
      <c r="F9" s="47" t="s">
        <v>79</v>
      </c>
      <c r="G9" s="47" t="s">
        <v>79</v>
      </c>
      <c r="H9" s="47" t="s">
        <v>79</v>
      </c>
      <c r="I9" s="47" t="s">
        <v>79</v>
      </c>
      <c r="J9" s="47" t="s">
        <v>79</v>
      </c>
      <c r="K9" s="47" t="s">
        <v>79</v>
      </c>
      <c r="L9" s="47" t="s">
        <v>79</v>
      </c>
      <c r="M9" s="47" t="s">
        <v>79</v>
      </c>
      <c r="N9" s="47" t="s">
        <v>79</v>
      </c>
      <c r="O9" s="47" t="s">
        <v>79</v>
      </c>
      <c r="P9" s="47" t="s">
        <v>79</v>
      </c>
      <c r="Q9" s="47" t="s">
        <v>79</v>
      </c>
      <c r="R9" s="47" t="s">
        <v>79</v>
      </c>
      <c r="S9" s="20">
        <v>5625.058</v>
      </c>
      <c r="T9" s="20">
        <v>5475.5950000000003</v>
      </c>
      <c r="U9" s="20">
        <v>5211.902</v>
      </c>
      <c r="V9" s="20">
        <v>5407</v>
      </c>
      <c r="W9" s="20">
        <v>5606</v>
      </c>
      <c r="X9" s="20">
        <v>5611.067</v>
      </c>
      <c r="Y9" s="20">
        <v>5465.4979999999996</v>
      </c>
      <c r="Z9" s="20">
        <v>5656</v>
      </c>
      <c r="AA9" s="20">
        <v>5761</v>
      </c>
      <c r="AB9" s="20">
        <v>6042</v>
      </c>
      <c r="AC9" s="20">
        <v>5905</v>
      </c>
      <c r="AD9" s="20">
        <v>6384</v>
      </c>
      <c r="AE9" s="20">
        <v>6570</v>
      </c>
      <c r="AF9" s="20">
        <v>6486</v>
      </c>
      <c r="AG9" s="20">
        <v>6332</v>
      </c>
      <c r="AH9" s="20">
        <v>9025</v>
      </c>
      <c r="AI9" s="20">
        <v>9412.9349999999995</v>
      </c>
      <c r="AJ9" s="20">
        <v>9199</v>
      </c>
      <c r="AK9" s="20">
        <v>8955</v>
      </c>
      <c r="AL9" s="20">
        <v>9209.6479999999992</v>
      </c>
      <c r="AM9" s="20">
        <v>9510.6380000000008</v>
      </c>
      <c r="AN9" s="20">
        <v>9546.8770000000004</v>
      </c>
      <c r="AO9" s="20">
        <v>9609</v>
      </c>
      <c r="AP9" s="20">
        <v>12488.2</v>
      </c>
      <c r="AQ9" s="20">
        <v>12637.852999999999</v>
      </c>
      <c r="AR9" s="20">
        <v>12957.912</v>
      </c>
      <c r="AS9" s="20">
        <v>12606.957</v>
      </c>
      <c r="AT9" s="20">
        <v>12674</v>
      </c>
    </row>
    <row r="10" spans="1:46">
      <c r="A10" s="63" t="s">
        <v>275</v>
      </c>
      <c r="B10" s="75" t="s">
        <v>199</v>
      </c>
      <c r="C10" s="26">
        <v>79</v>
      </c>
      <c r="D10" s="26">
        <v>98</v>
      </c>
      <c r="E10" s="26">
        <v>97</v>
      </c>
      <c r="F10" s="26">
        <v>95</v>
      </c>
      <c r="G10" s="26">
        <v>92</v>
      </c>
      <c r="H10" s="26">
        <v>89</v>
      </c>
      <c r="I10" s="26">
        <v>89</v>
      </c>
      <c r="J10" s="26">
        <v>138</v>
      </c>
      <c r="K10" s="26">
        <v>94</v>
      </c>
      <c r="L10" s="26">
        <v>90</v>
      </c>
      <c r="M10" s="26">
        <v>95</v>
      </c>
      <c r="N10" s="26">
        <v>84</v>
      </c>
      <c r="O10" s="26">
        <v>59</v>
      </c>
      <c r="P10" s="26">
        <v>66</v>
      </c>
      <c r="Q10" s="26">
        <v>64</v>
      </c>
      <c r="R10" s="26">
        <v>26.76</v>
      </c>
      <c r="S10" s="26">
        <v>24.965</v>
      </c>
      <c r="T10" s="26">
        <v>18.91</v>
      </c>
      <c r="U10" s="26">
        <v>24.341999999999999</v>
      </c>
      <c r="V10" s="26">
        <v>22</v>
      </c>
      <c r="W10" s="26">
        <v>50</v>
      </c>
      <c r="X10" s="26">
        <v>24.414000000000001</v>
      </c>
      <c r="Y10" s="26">
        <v>35.511000000000003</v>
      </c>
      <c r="Z10" s="26">
        <v>33</v>
      </c>
      <c r="AA10" s="26">
        <v>40</v>
      </c>
      <c r="AB10" s="26">
        <v>46</v>
      </c>
      <c r="AC10" s="26">
        <v>59</v>
      </c>
      <c r="AD10" s="26">
        <v>385</v>
      </c>
      <c r="AE10" s="26">
        <v>1138</v>
      </c>
      <c r="AF10" s="26">
        <v>1244</v>
      </c>
      <c r="AG10" s="26">
        <v>617</v>
      </c>
      <c r="AH10" s="26">
        <v>598</v>
      </c>
      <c r="AI10" s="26">
        <v>419.57299999999998</v>
      </c>
      <c r="AJ10" s="26">
        <v>628</v>
      </c>
      <c r="AK10" s="26">
        <v>611</v>
      </c>
      <c r="AL10" s="26">
        <v>624.548</v>
      </c>
      <c r="AM10" s="26">
        <v>606.024</v>
      </c>
      <c r="AN10" s="26">
        <v>585.76400000000001</v>
      </c>
      <c r="AO10" s="26">
        <v>526</v>
      </c>
      <c r="AP10" s="26">
        <v>177.93</v>
      </c>
      <c r="AQ10" s="26">
        <v>196.851</v>
      </c>
      <c r="AR10" s="26">
        <v>191.37200000000001</v>
      </c>
      <c r="AS10" s="26">
        <v>175.727</v>
      </c>
      <c r="AT10" s="26">
        <v>175.41</v>
      </c>
    </row>
    <row r="11" spans="1:46">
      <c r="A11" s="63" t="s">
        <v>206</v>
      </c>
      <c r="B11" s="64" t="s">
        <v>207</v>
      </c>
      <c r="C11" s="20">
        <v>62</v>
      </c>
      <c r="D11" s="20">
        <v>61</v>
      </c>
      <c r="E11" s="20">
        <v>62</v>
      </c>
      <c r="F11" s="20">
        <v>60</v>
      </c>
      <c r="G11" s="20">
        <v>61</v>
      </c>
      <c r="H11" s="20">
        <v>64</v>
      </c>
      <c r="I11" s="20">
        <v>64</v>
      </c>
      <c r="J11" s="20">
        <v>61</v>
      </c>
      <c r="K11" s="20">
        <v>99</v>
      </c>
      <c r="L11" s="20">
        <v>106</v>
      </c>
      <c r="M11" s="20">
        <v>109</v>
      </c>
      <c r="N11" s="20">
        <v>131</v>
      </c>
      <c r="O11" s="20">
        <v>135</v>
      </c>
      <c r="P11" s="20">
        <v>127</v>
      </c>
      <c r="Q11" s="20">
        <v>130</v>
      </c>
      <c r="R11" s="20">
        <v>140.999</v>
      </c>
      <c r="S11" s="20">
        <v>242.64</v>
      </c>
      <c r="T11" s="20">
        <v>245.75</v>
      </c>
      <c r="U11" s="20">
        <v>242.679</v>
      </c>
      <c r="V11" s="20">
        <v>237</v>
      </c>
      <c r="W11" s="20">
        <v>226</v>
      </c>
      <c r="X11" s="20">
        <v>233.095</v>
      </c>
      <c r="Y11" s="20">
        <v>230.80600000000001</v>
      </c>
      <c r="Z11" s="20">
        <v>253</v>
      </c>
      <c r="AA11" s="20">
        <v>241</v>
      </c>
      <c r="AB11" s="20">
        <v>241</v>
      </c>
      <c r="AC11" s="20">
        <v>237</v>
      </c>
      <c r="AD11" s="20">
        <v>346</v>
      </c>
      <c r="AE11" s="20">
        <v>337</v>
      </c>
      <c r="AF11" s="20">
        <v>303</v>
      </c>
      <c r="AG11" s="20">
        <v>301</v>
      </c>
      <c r="AH11" s="20">
        <v>253</v>
      </c>
      <c r="AI11" s="20">
        <v>242.68700000000001</v>
      </c>
      <c r="AJ11" s="20">
        <v>251</v>
      </c>
      <c r="AK11" s="20">
        <v>258</v>
      </c>
      <c r="AL11" s="20">
        <v>248.52199999999999</v>
      </c>
      <c r="AM11" s="20">
        <v>227.821</v>
      </c>
      <c r="AN11" s="20">
        <v>213.95</v>
      </c>
      <c r="AO11" s="20">
        <v>204</v>
      </c>
      <c r="AP11" s="20">
        <v>227.34</v>
      </c>
      <c r="AQ11" s="20">
        <v>242.61</v>
      </c>
      <c r="AR11" s="20">
        <v>244.208</v>
      </c>
      <c r="AS11" s="20">
        <v>244.46199999999999</v>
      </c>
      <c r="AT11" s="20">
        <v>218.38</v>
      </c>
    </row>
    <row r="12" spans="1:46">
      <c r="A12" s="76" t="s">
        <v>276</v>
      </c>
      <c r="B12" s="77" t="s">
        <v>277</v>
      </c>
      <c r="C12" s="47" t="s">
        <v>79</v>
      </c>
      <c r="D12" s="47" t="s">
        <v>79</v>
      </c>
      <c r="E12" s="47" t="s">
        <v>79</v>
      </c>
      <c r="F12" s="47" t="s">
        <v>79</v>
      </c>
      <c r="G12" s="47" t="s">
        <v>79</v>
      </c>
      <c r="H12" s="47" t="s">
        <v>79</v>
      </c>
      <c r="I12" s="47" t="s">
        <v>79</v>
      </c>
      <c r="J12" s="47" t="s">
        <v>79</v>
      </c>
      <c r="K12" s="47" t="s">
        <v>79</v>
      </c>
      <c r="L12" s="47" t="s">
        <v>79</v>
      </c>
      <c r="M12" s="47" t="s">
        <v>79</v>
      </c>
      <c r="N12" s="47" t="s">
        <v>79</v>
      </c>
      <c r="O12" s="47" t="s">
        <v>79</v>
      </c>
      <c r="P12" s="47" t="s">
        <v>79</v>
      </c>
      <c r="Q12" s="47" t="s">
        <v>79</v>
      </c>
      <c r="R12" s="47" t="s">
        <v>79</v>
      </c>
      <c r="S12" s="47" t="s">
        <v>79</v>
      </c>
      <c r="T12" s="47" t="s">
        <v>79</v>
      </c>
      <c r="U12" s="47" t="s">
        <v>79</v>
      </c>
      <c r="V12" s="47" t="s">
        <v>79</v>
      </c>
      <c r="W12" s="47" t="s">
        <v>79</v>
      </c>
      <c r="X12" s="47" t="s">
        <v>79</v>
      </c>
      <c r="Y12" s="47" t="s">
        <v>79</v>
      </c>
      <c r="Z12" s="47" t="s">
        <v>79</v>
      </c>
      <c r="AA12" s="47" t="s">
        <v>79</v>
      </c>
      <c r="AB12" s="47" t="s">
        <v>79</v>
      </c>
      <c r="AC12" s="47" t="s">
        <v>79</v>
      </c>
      <c r="AD12" s="47" t="s">
        <v>79</v>
      </c>
      <c r="AE12" s="47" t="s">
        <v>79</v>
      </c>
      <c r="AF12" s="47" t="s">
        <v>79</v>
      </c>
      <c r="AG12" s="47" t="s">
        <v>79</v>
      </c>
      <c r="AH12" s="47" t="s">
        <v>79</v>
      </c>
      <c r="AI12" s="47" t="s">
        <v>79</v>
      </c>
      <c r="AJ12" s="47" t="s">
        <v>79</v>
      </c>
      <c r="AK12" s="47" t="s">
        <v>79</v>
      </c>
      <c r="AL12" s="47" t="s">
        <v>79</v>
      </c>
      <c r="AM12" s="47" t="s">
        <v>79</v>
      </c>
      <c r="AN12" s="47" t="s">
        <v>79</v>
      </c>
      <c r="AO12" s="47" t="s">
        <v>79</v>
      </c>
      <c r="AP12" s="47" t="s">
        <v>79</v>
      </c>
      <c r="AQ12" s="47" t="s">
        <v>79</v>
      </c>
      <c r="AR12" s="47" t="s">
        <v>79</v>
      </c>
      <c r="AS12" s="47" t="s">
        <v>79</v>
      </c>
      <c r="AT12" s="47" t="s">
        <v>79</v>
      </c>
    </row>
    <row r="13" spans="1:46" s="12" customFormat="1">
      <c r="A13" s="132" t="s">
        <v>208</v>
      </c>
      <c r="B13" s="133" t="s">
        <v>209</v>
      </c>
      <c r="C13" s="134">
        <v>4550</v>
      </c>
      <c r="D13" s="134">
        <v>4606</v>
      </c>
      <c r="E13" s="134">
        <v>4593</v>
      </c>
      <c r="F13" s="134">
        <v>4613</v>
      </c>
      <c r="G13" s="134">
        <v>4561</v>
      </c>
      <c r="H13" s="134">
        <v>4540</v>
      </c>
      <c r="I13" s="134">
        <v>4444</v>
      </c>
      <c r="J13" s="134">
        <v>4476</v>
      </c>
      <c r="K13" s="134">
        <v>5068</v>
      </c>
      <c r="L13" s="134">
        <v>5513</v>
      </c>
      <c r="M13" s="134">
        <v>5528</v>
      </c>
      <c r="N13" s="134">
        <v>5635</v>
      </c>
      <c r="O13" s="134">
        <v>5619</v>
      </c>
      <c r="P13" s="134">
        <v>5647</v>
      </c>
      <c r="Q13" s="134">
        <v>5629</v>
      </c>
      <c r="R13" s="134">
        <v>5819.1940000000004</v>
      </c>
      <c r="S13" s="134">
        <v>11479.913</v>
      </c>
      <c r="T13" s="134">
        <v>11383.246999999999</v>
      </c>
      <c r="U13" s="134">
        <v>11119.434999999999</v>
      </c>
      <c r="V13" s="134">
        <v>11882</v>
      </c>
      <c r="W13" s="134">
        <v>12177</v>
      </c>
      <c r="X13" s="134">
        <v>12178.88</v>
      </c>
      <c r="Y13" s="134">
        <v>12057.388999999999</v>
      </c>
      <c r="Z13" s="134">
        <v>12373</v>
      </c>
      <c r="AA13" s="134">
        <v>12549</v>
      </c>
      <c r="AB13" s="134">
        <v>12924</v>
      </c>
      <c r="AC13" s="134">
        <v>13202</v>
      </c>
      <c r="AD13" s="134">
        <v>16225</v>
      </c>
      <c r="AE13" s="134">
        <v>16909</v>
      </c>
      <c r="AF13" s="134">
        <v>17573</v>
      </c>
      <c r="AG13" s="134">
        <v>16837</v>
      </c>
      <c r="AH13" s="134">
        <v>20159</v>
      </c>
      <c r="AI13" s="134">
        <v>20682</v>
      </c>
      <c r="AJ13" s="134">
        <v>20879</v>
      </c>
      <c r="AK13" s="134">
        <v>20665</v>
      </c>
      <c r="AL13" s="134">
        <v>21166.720000000001</v>
      </c>
      <c r="AM13" s="134">
        <v>21490.548999999999</v>
      </c>
      <c r="AN13" s="134">
        <v>21549.681</v>
      </c>
      <c r="AO13" s="134">
        <v>21575</v>
      </c>
      <c r="AP13" s="134">
        <v>26627.030000000002</v>
      </c>
      <c r="AQ13" s="134">
        <v>26828.560000000001</v>
      </c>
      <c r="AR13" s="134">
        <v>27227.14</v>
      </c>
      <c r="AS13" s="134">
        <v>26892.794000000002</v>
      </c>
      <c r="AT13" s="134">
        <v>27021.7</v>
      </c>
    </row>
    <row r="14" spans="1:46" s="9" customFormat="1">
      <c r="A14" s="82"/>
      <c r="B14" s="77"/>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row>
    <row r="15" spans="1:46">
      <c r="A15" s="63" t="s">
        <v>212</v>
      </c>
      <c r="B15" s="77" t="s">
        <v>213</v>
      </c>
      <c r="C15" s="20">
        <v>2052</v>
      </c>
      <c r="D15" s="20">
        <v>2068</v>
      </c>
      <c r="E15" s="20">
        <v>2020</v>
      </c>
      <c r="F15" s="20">
        <v>2035</v>
      </c>
      <c r="G15" s="20">
        <v>2025</v>
      </c>
      <c r="H15" s="20">
        <v>2095</v>
      </c>
      <c r="I15" s="20">
        <v>2123</v>
      </c>
      <c r="J15" s="20">
        <v>2191</v>
      </c>
      <c r="K15" s="20">
        <v>2280</v>
      </c>
      <c r="L15" s="20">
        <v>2295</v>
      </c>
      <c r="M15" s="20">
        <v>2243</v>
      </c>
      <c r="N15" s="20">
        <v>2263</v>
      </c>
      <c r="O15" s="20">
        <v>2326</v>
      </c>
      <c r="P15" s="20">
        <v>2341</v>
      </c>
      <c r="Q15" s="20">
        <v>2284</v>
      </c>
      <c r="R15" s="20">
        <v>2339.8919999999998</v>
      </c>
      <c r="S15" s="20">
        <v>2435.7550000000001</v>
      </c>
      <c r="T15" s="20">
        <v>2415.1210000000001</v>
      </c>
      <c r="U15" s="20">
        <v>2441.547</v>
      </c>
      <c r="V15" s="20">
        <v>2387</v>
      </c>
      <c r="W15" s="20">
        <v>2592</v>
      </c>
      <c r="X15" s="20">
        <v>2559.3290000000002</v>
      </c>
      <c r="Y15" s="20">
        <v>2502.0990000000002</v>
      </c>
      <c r="Z15" s="20">
        <v>2670</v>
      </c>
      <c r="AA15" s="20">
        <v>2736</v>
      </c>
      <c r="AB15" s="20">
        <v>2585</v>
      </c>
      <c r="AC15" s="20">
        <v>2586</v>
      </c>
      <c r="AD15" s="20">
        <v>3136</v>
      </c>
      <c r="AE15" s="20">
        <v>3239</v>
      </c>
      <c r="AF15" s="20">
        <v>3478</v>
      </c>
      <c r="AG15" s="20">
        <v>3520</v>
      </c>
      <c r="AH15" s="20">
        <v>3839</v>
      </c>
      <c r="AI15" s="20">
        <v>4520.5410000000002</v>
      </c>
      <c r="AJ15" s="20">
        <v>4435</v>
      </c>
      <c r="AK15" s="20">
        <v>4237</v>
      </c>
      <c r="AL15" s="20">
        <v>4246.509</v>
      </c>
      <c r="AM15" s="20">
        <v>4383.8010000000004</v>
      </c>
      <c r="AN15" s="20">
        <v>4315.2370000000001</v>
      </c>
      <c r="AO15" s="20">
        <v>4357</v>
      </c>
      <c r="AP15" s="20">
        <v>4886.59</v>
      </c>
      <c r="AQ15" s="20">
        <v>5080.558</v>
      </c>
      <c r="AR15" s="20">
        <v>5214.8519999999999</v>
      </c>
      <c r="AS15" s="20">
        <v>5149.9880000000003</v>
      </c>
      <c r="AT15" s="20">
        <v>5284.58</v>
      </c>
    </row>
    <row r="16" spans="1:46">
      <c r="A16" s="63" t="s">
        <v>216</v>
      </c>
      <c r="B16" s="64" t="s">
        <v>217</v>
      </c>
      <c r="C16" s="42">
        <v>898</v>
      </c>
      <c r="D16" s="42">
        <v>901</v>
      </c>
      <c r="E16" s="42">
        <v>911</v>
      </c>
      <c r="F16" s="42">
        <v>852</v>
      </c>
      <c r="G16" s="20">
        <v>878</v>
      </c>
      <c r="H16" s="20">
        <v>997</v>
      </c>
      <c r="I16" s="20">
        <v>980</v>
      </c>
      <c r="J16" s="20">
        <v>926</v>
      </c>
      <c r="K16" s="20">
        <v>981</v>
      </c>
      <c r="L16" s="20">
        <v>1055</v>
      </c>
      <c r="M16" s="20">
        <v>1068</v>
      </c>
      <c r="N16" s="20">
        <v>954</v>
      </c>
      <c r="O16" s="20">
        <v>1044</v>
      </c>
      <c r="P16" s="20">
        <v>1055</v>
      </c>
      <c r="Q16" s="20">
        <v>1064</v>
      </c>
      <c r="R16" s="20">
        <v>1101.6569999999999</v>
      </c>
      <c r="S16" s="20">
        <v>1050.056</v>
      </c>
      <c r="T16" s="20">
        <v>1205.4829999999999</v>
      </c>
      <c r="U16" s="20">
        <v>1033.4580000000001</v>
      </c>
      <c r="V16" s="20">
        <v>1062</v>
      </c>
      <c r="W16" s="20">
        <v>1024</v>
      </c>
      <c r="X16" s="20">
        <v>1257.5119999999999</v>
      </c>
      <c r="Y16" s="20">
        <v>1140.923</v>
      </c>
      <c r="Z16" s="20">
        <v>1033</v>
      </c>
      <c r="AA16" s="20">
        <v>1074</v>
      </c>
      <c r="AB16" s="20">
        <v>1222</v>
      </c>
      <c r="AC16" s="20">
        <v>1075</v>
      </c>
      <c r="AD16" s="20">
        <v>2292</v>
      </c>
      <c r="AE16" s="20">
        <v>2207</v>
      </c>
      <c r="AF16" s="20">
        <v>2354</v>
      </c>
      <c r="AG16" s="20">
        <v>2092</v>
      </c>
      <c r="AH16" s="20">
        <v>2143</v>
      </c>
      <c r="AI16" s="20">
        <v>2069.7420000000002</v>
      </c>
      <c r="AJ16" s="20">
        <v>2431</v>
      </c>
      <c r="AK16" s="20">
        <v>2337</v>
      </c>
      <c r="AL16" s="20">
        <v>2195.3519999999999</v>
      </c>
      <c r="AM16" s="20">
        <v>2240.9389999999999</v>
      </c>
      <c r="AN16" s="20">
        <v>2362.3690000000001</v>
      </c>
      <c r="AO16" s="20">
        <v>1944</v>
      </c>
      <c r="AP16" s="20">
        <v>1532.35</v>
      </c>
      <c r="AQ16" s="20">
        <v>1495.501</v>
      </c>
      <c r="AR16" s="20">
        <v>2292.259</v>
      </c>
      <c r="AS16" s="20">
        <v>2685.8910000000001</v>
      </c>
      <c r="AT16" s="20">
        <v>2538.2199999999998</v>
      </c>
    </row>
    <row r="17" spans="1:46">
      <c r="A17" s="63" t="s">
        <v>278</v>
      </c>
      <c r="B17" s="64" t="s">
        <v>279</v>
      </c>
      <c r="C17" s="20">
        <v>1139</v>
      </c>
      <c r="D17" s="20">
        <v>1203</v>
      </c>
      <c r="E17" s="20">
        <v>1065</v>
      </c>
      <c r="F17" s="20">
        <v>1104</v>
      </c>
      <c r="G17" s="20">
        <v>1113</v>
      </c>
      <c r="H17" s="20">
        <v>1186</v>
      </c>
      <c r="I17" s="20">
        <v>1095</v>
      </c>
      <c r="J17" s="20">
        <v>1220</v>
      </c>
      <c r="K17" s="20">
        <v>1678</v>
      </c>
      <c r="L17" s="20">
        <v>1295</v>
      </c>
      <c r="M17" s="20">
        <v>1284</v>
      </c>
      <c r="N17" s="20">
        <v>1241</v>
      </c>
      <c r="O17" s="20">
        <v>1377</v>
      </c>
      <c r="P17" s="20">
        <v>1355</v>
      </c>
      <c r="Q17" s="20">
        <v>1292</v>
      </c>
      <c r="R17" s="20">
        <v>1308.0309999999999</v>
      </c>
      <c r="S17" s="20">
        <v>1209.5</v>
      </c>
      <c r="T17" s="20">
        <v>1247.722</v>
      </c>
      <c r="U17" s="20">
        <v>1156.665</v>
      </c>
      <c r="V17" s="20">
        <v>1165</v>
      </c>
      <c r="W17" s="20">
        <v>1342</v>
      </c>
      <c r="X17" s="20">
        <v>1280.1090000000002</v>
      </c>
      <c r="Y17" s="20">
        <v>1132.1380000000001</v>
      </c>
      <c r="Z17" s="20">
        <v>1203</v>
      </c>
      <c r="AA17" s="20">
        <v>1257</v>
      </c>
      <c r="AB17" s="20">
        <v>1170</v>
      </c>
      <c r="AC17" s="20">
        <v>1237</v>
      </c>
      <c r="AD17" s="20">
        <v>1344</v>
      </c>
      <c r="AE17" s="20">
        <v>1407</v>
      </c>
      <c r="AF17" s="20">
        <v>1589</v>
      </c>
      <c r="AG17" s="20">
        <v>1577</v>
      </c>
      <c r="AH17" s="20">
        <v>1917</v>
      </c>
      <c r="AI17" s="20">
        <v>1911.4779999999996</v>
      </c>
      <c r="AJ17" s="20">
        <v>1794</v>
      </c>
      <c r="AK17" s="20">
        <v>1613</v>
      </c>
      <c r="AL17" s="20">
        <v>1721.0240000000003</v>
      </c>
      <c r="AM17" s="20">
        <v>1769.3679999999999</v>
      </c>
      <c r="AN17" s="20">
        <v>1585.954</v>
      </c>
      <c r="AO17" s="20">
        <v>1573</v>
      </c>
      <c r="AP17" s="20">
        <v>1651.35</v>
      </c>
      <c r="AQ17" s="20">
        <v>1744.684</v>
      </c>
      <c r="AR17" s="20">
        <v>1033.2349999999999</v>
      </c>
      <c r="AS17" s="20">
        <v>717.87800000000004</v>
      </c>
      <c r="AT17" s="20">
        <v>992.2</v>
      </c>
    </row>
    <row r="18" spans="1:46">
      <c r="A18" s="63" t="s">
        <v>280</v>
      </c>
      <c r="B18" s="64" t="s">
        <v>281</v>
      </c>
      <c r="C18" s="20">
        <v>531</v>
      </c>
      <c r="D18" s="20">
        <v>936</v>
      </c>
      <c r="E18" s="20">
        <v>1436</v>
      </c>
      <c r="F18" s="20">
        <v>1933</v>
      </c>
      <c r="G18" s="26">
        <v>326</v>
      </c>
      <c r="H18" s="26">
        <v>813</v>
      </c>
      <c r="I18" s="26">
        <v>1262</v>
      </c>
      <c r="J18" s="26">
        <v>1726</v>
      </c>
      <c r="K18" s="26">
        <v>284</v>
      </c>
      <c r="L18" s="26">
        <v>364</v>
      </c>
      <c r="M18" s="26">
        <v>835</v>
      </c>
      <c r="N18" s="26">
        <v>1376</v>
      </c>
      <c r="O18" s="26">
        <v>555</v>
      </c>
      <c r="P18" s="26">
        <v>513</v>
      </c>
      <c r="Q18" s="26">
        <v>1083</v>
      </c>
      <c r="R18" s="26">
        <v>1570.682</v>
      </c>
      <c r="S18" s="26">
        <v>482.81400000000002</v>
      </c>
      <c r="T18" s="26">
        <v>737.83500000000004</v>
      </c>
      <c r="U18" s="26">
        <v>829.28899999999999</v>
      </c>
      <c r="V18" s="26">
        <v>798</v>
      </c>
      <c r="W18" s="26">
        <v>878</v>
      </c>
      <c r="X18" s="26">
        <v>883.29</v>
      </c>
      <c r="Y18" s="26">
        <v>745.976</v>
      </c>
      <c r="Z18" s="26">
        <v>1534</v>
      </c>
      <c r="AA18" s="26">
        <v>1181</v>
      </c>
      <c r="AB18" s="26">
        <v>1544</v>
      </c>
      <c r="AC18" s="26">
        <v>2343</v>
      </c>
      <c r="AD18" s="26">
        <v>734</v>
      </c>
      <c r="AE18" s="26">
        <v>378</v>
      </c>
      <c r="AF18" s="26">
        <v>329</v>
      </c>
      <c r="AG18" s="26">
        <v>295</v>
      </c>
      <c r="AH18" s="26">
        <v>559</v>
      </c>
      <c r="AI18" s="26">
        <v>311.48099999999999</v>
      </c>
      <c r="AJ18" s="26">
        <v>302</v>
      </c>
      <c r="AK18" s="26">
        <v>510</v>
      </c>
      <c r="AL18" s="26">
        <v>688.06</v>
      </c>
      <c r="AM18" s="26">
        <v>817.22799999999995</v>
      </c>
      <c r="AN18" s="26">
        <v>642.59400000000005</v>
      </c>
      <c r="AO18" s="26">
        <v>285</v>
      </c>
      <c r="AP18" s="26">
        <v>735.12</v>
      </c>
      <c r="AQ18" s="26">
        <v>335.09</v>
      </c>
      <c r="AR18" s="26">
        <v>374.08300000000003</v>
      </c>
      <c r="AS18" s="26">
        <v>334.10599999999999</v>
      </c>
      <c r="AT18" s="26">
        <v>1076.55</v>
      </c>
    </row>
    <row r="19" spans="1:46">
      <c r="A19" s="63" t="s">
        <v>226</v>
      </c>
      <c r="B19" s="64" t="s">
        <v>227</v>
      </c>
      <c r="C19" s="47" t="s">
        <v>79</v>
      </c>
      <c r="D19" s="47" t="s">
        <v>79</v>
      </c>
      <c r="E19" s="47" t="s">
        <v>79</v>
      </c>
      <c r="F19" s="47" t="s">
        <v>79</v>
      </c>
      <c r="G19" s="47" t="s">
        <v>79</v>
      </c>
      <c r="H19" s="47" t="s">
        <v>79</v>
      </c>
      <c r="I19" s="47" t="s">
        <v>79</v>
      </c>
      <c r="J19" s="47" t="s">
        <v>79</v>
      </c>
      <c r="K19" s="47" t="s">
        <v>79</v>
      </c>
      <c r="L19" s="47" t="s">
        <v>79</v>
      </c>
      <c r="M19" s="47" t="s">
        <v>79</v>
      </c>
      <c r="N19" s="47" t="s">
        <v>79</v>
      </c>
      <c r="O19" s="47" t="s">
        <v>79</v>
      </c>
      <c r="P19" s="49">
        <v>100</v>
      </c>
      <c r="Q19" s="49">
        <v>104</v>
      </c>
      <c r="R19" s="49">
        <v>104</v>
      </c>
      <c r="S19" s="47" t="s">
        <v>79</v>
      </c>
      <c r="T19" s="47" t="s">
        <v>79</v>
      </c>
      <c r="U19" s="47" t="s">
        <v>79</v>
      </c>
      <c r="V19" s="47" t="s">
        <v>79</v>
      </c>
      <c r="W19" s="47" t="s">
        <v>79</v>
      </c>
      <c r="X19" s="47" t="s">
        <v>79</v>
      </c>
      <c r="Y19" s="47" t="s">
        <v>79</v>
      </c>
      <c r="Z19" s="47" t="s">
        <v>79</v>
      </c>
      <c r="AA19" s="47" t="s">
        <v>79</v>
      </c>
      <c r="AB19" s="47" t="s">
        <v>79</v>
      </c>
      <c r="AC19" s="47" t="s">
        <v>79</v>
      </c>
      <c r="AD19" s="47" t="s">
        <v>79</v>
      </c>
      <c r="AE19" s="48">
        <v>46</v>
      </c>
      <c r="AF19" s="48">
        <v>46</v>
      </c>
      <c r="AG19" s="48">
        <v>46</v>
      </c>
      <c r="AH19" s="48" t="s">
        <v>79</v>
      </c>
      <c r="AI19" s="48">
        <v>0</v>
      </c>
      <c r="AJ19" s="48" t="s">
        <v>79</v>
      </c>
      <c r="AK19" s="48">
        <v>0</v>
      </c>
      <c r="AL19" s="48">
        <v>0</v>
      </c>
      <c r="AM19" s="48">
        <v>0</v>
      </c>
      <c r="AN19" s="48" t="s">
        <v>79</v>
      </c>
      <c r="AO19" s="48" t="s">
        <v>79</v>
      </c>
      <c r="AP19" s="48" t="s">
        <v>79</v>
      </c>
      <c r="AQ19" s="48" t="s">
        <v>79</v>
      </c>
      <c r="AR19" s="48" t="s">
        <v>79</v>
      </c>
      <c r="AS19" s="48" t="s">
        <v>79</v>
      </c>
      <c r="AT19" s="48" t="s">
        <v>79</v>
      </c>
    </row>
    <row r="20" spans="1:46" s="12" customFormat="1">
      <c r="A20" s="132" t="s">
        <v>228</v>
      </c>
      <c r="B20" s="133" t="s">
        <v>229</v>
      </c>
      <c r="C20" s="134">
        <v>4620</v>
      </c>
      <c r="D20" s="134">
        <v>5108</v>
      </c>
      <c r="E20" s="134">
        <v>5432</v>
      </c>
      <c r="F20" s="134">
        <v>5924</v>
      </c>
      <c r="G20" s="134">
        <v>4342</v>
      </c>
      <c r="H20" s="134">
        <v>5091</v>
      </c>
      <c r="I20" s="134">
        <v>5460</v>
      </c>
      <c r="J20" s="134">
        <v>6063</v>
      </c>
      <c r="K20" s="134">
        <v>5223</v>
      </c>
      <c r="L20" s="134">
        <v>5009</v>
      </c>
      <c r="M20" s="134">
        <v>5430</v>
      </c>
      <c r="N20" s="134">
        <v>5834</v>
      </c>
      <c r="O20" s="134">
        <v>5302</v>
      </c>
      <c r="P20" s="134">
        <v>5364</v>
      </c>
      <c r="Q20" s="134">
        <v>5827</v>
      </c>
      <c r="R20" s="134">
        <v>6425.3720000000003</v>
      </c>
      <c r="S20" s="134">
        <v>5178.125</v>
      </c>
      <c r="T20" s="134">
        <v>5606.1610000000001</v>
      </c>
      <c r="U20" s="134">
        <v>5460.9589999999998</v>
      </c>
      <c r="V20" s="134">
        <v>5411</v>
      </c>
      <c r="W20" s="134">
        <v>5836</v>
      </c>
      <c r="X20" s="134">
        <v>5980.24</v>
      </c>
      <c r="Y20" s="134">
        <v>5521.1360000000004</v>
      </c>
      <c r="Z20" s="134">
        <v>6441</v>
      </c>
      <c r="AA20" s="134">
        <v>6248</v>
      </c>
      <c r="AB20" s="134">
        <v>6521</v>
      </c>
      <c r="AC20" s="134">
        <v>7242</v>
      </c>
      <c r="AD20" s="134">
        <v>7506</v>
      </c>
      <c r="AE20" s="134">
        <v>7276</v>
      </c>
      <c r="AF20" s="134">
        <v>7796</v>
      </c>
      <c r="AG20" s="134">
        <v>7529</v>
      </c>
      <c r="AH20" s="134">
        <v>8459</v>
      </c>
      <c r="AI20" s="134">
        <v>8813</v>
      </c>
      <c r="AJ20" s="134">
        <v>8963</v>
      </c>
      <c r="AK20" s="134">
        <v>8696</v>
      </c>
      <c r="AL20" s="134">
        <v>8850.9449999999997</v>
      </c>
      <c r="AM20" s="134">
        <v>9211.3359999999993</v>
      </c>
      <c r="AN20" s="134">
        <v>8906.1540000000005</v>
      </c>
      <c r="AO20" s="134">
        <v>8159</v>
      </c>
      <c r="AP20" s="134">
        <v>8805.4100000000017</v>
      </c>
      <c r="AQ20" s="134">
        <v>8655.8330000000005</v>
      </c>
      <c r="AR20" s="134">
        <v>8914.4290000000001</v>
      </c>
      <c r="AS20" s="134">
        <v>8887.8630000000012</v>
      </c>
      <c r="AT20" s="134">
        <v>9891.5499999999993</v>
      </c>
    </row>
    <row r="21" spans="1:46" s="9" customFormat="1">
      <c r="A21" s="82"/>
      <c r="B21" s="77"/>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row>
    <row r="22" spans="1:46" s="12" customFormat="1" ht="12" thickBot="1">
      <c r="A22" s="135" t="s">
        <v>230</v>
      </c>
      <c r="B22" s="136" t="s">
        <v>231</v>
      </c>
      <c r="C22" s="137">
        <v>9170</v>
      </c>
      <c r="D22" s="137">
        <v>9714</v>
      </c>
      <c r="E22" s="137">
        <v>10025</v>
      </c>
      <c r="F22" s="137">
        <v>10537</v>
      </c>
      <c r="G22" s="137">
        <v>8903</v>
      </c>
      <c r="H22" s="137">
        <v>9631</v>
      </c>
      <c r="I22" s="137">
        <v>9904</v>
      </c>
      <c r="J22" s="137">
        <v>10539</v>
      </c>
      <c r="K22" s="137">
        <v>10291</v>
      </c>
      <c r="L22" s="137">
        <v>10522</v>
      </c>
      <c r="M22" s="137">
        <v>10958</v>
      </c>
      <c r="N22" s="137">
        <v>11469</v>
      </c>
      <c r="O22" s="137">
        <v>10921</v>
      </c>
      <c r="P22" s="137">
        <v>11011</v>
      </c>
      <c r="Q22" s="137">
        <v>11456</v>
      </c>
      <c r="R22" s="137">
        <v>12243.566000000001</v>
      </c>
      <c r="S22" s="137">
        <v>16658.038</v>
      </c>
      <c r="T22" s="137">
        <v>16989.407999999999</v>
      </c>
      <c r="U22" s="137">
        <v>16580.394</v>
      </c>
      <c r="V22" s="137">
        <v>17293</v>
      </c>
      <c r="W22" s="137">
        <v>18014</v>
      </c>
      <c r="X22" s="137">
        <v>18159.12</v>
      </c>
      <c r="Y22" s="137">
        <v>17578.525000000001</v>
      </c>
      <c r="Z22" s="137">
        <v>18814</v>
      </c>
      <c r="AA22" s="137">
        <v>18797</v>
      </c>
      <c r="AB22" s="137">
        <v>19445</v>
      </c>
      <c r="AC22" s="137">
        <v>20444</v>
      </c>
      <c r="AD22" s="137">
        <v>23731</v>
      </c>
      <c r="AE22" s="137">
        <v>24185</v>
      </c>
      <c r="AF22" s="137">
        <v>25369</v>
      </c>
      <c r="AG22" s="137">
        <v>24367</v>
      </c>
      <c r="AH22" s="137">
        <v>28618</v>
      </c>
      <c r="AI22" s="137">
        <v>29496</v>
      </c>
      <c r="AJ22" s="137">
        <v>29841</v>
      </c>
      <c r="AK22" s="137">
        <v>29361</v>
      </c>
      <c r="AL22" s="137">
        <v>30018</v>
      </c>
      <c r="AM22" s="137">
        <v>30701.884999999998</v>
      </c>
      <c r="AN22" s="137">
        <v>30455.834999999999</v>
      </c>
      <c r="AO22" s="137">
        <f>SUM(AO20,AO13)</f>
        <v>29734</v>
      </c>
      <c r="AP22" s="137">
        <v>35432.44</v>
      </c>
      <c r="AQ22" s="137">
        <v>35484.393000000004</v>
      </c>
      <c r="AR22" s="137">
        <v>36141.569000000003</v>
      </c>
      <c r="AS22" s="137">
        <v>35780.657000000007</v>
      </c>
      <c r="AT22" s="137">
        <v>36913</v>
      </c>
    </row>
    <row r="23" spans="1:46" s="9" customFormat="1">
      <c r="A23" s="82"/>
      <c r="B23" s="77"/>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row>
    <row r="24" spans="1:46" s="12" customFormat="1">
      <c r="A24" s="73" t="s">
        <v>232</v>
      </c>
      <c r="B24" s="74" t="s">
        <v>233</v>
      </c>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row>
    <row r="25" spans="1:46">
      <c r="A25" s="63" t="s">
        <v>236</v>
      </c>
      <c r="B25" s="64" t="s">
        <v>237</v>
      </c>
      <c r="C25" s="26">
        <v>3409</v>
      </c>
      <c r="D25" s="26">
        <v>3746</v>
      </c>
      <c r="E25" s="26">
        <v>4173</v>
      </c>
      <c r="F25" s="26">
        <v>4530</v>
      </c>
      <c r="G25" s="26">
        <v>2952</v>
      </c>
      <c r="H25" s="26">
        <v>3331</v>
      </c>
      <c r="I25" s="26">
        <v>3790</v>
      </c>
      <c r="J25" s="26">
        <v>4117</v>
      </c>
      <c r="K25" s="26">
        <v>3170</v>
      </c>
      <c r="L25" s="26">
        <v>3510</v>
      </c>
      <c r="M25" s="26">
        <v>3960</v>
      </c>
      <c r="N25" s="26">
        <v>4266</v>
      </c>
      <c r="O25" s="26">
        <v>3134</v>
      </c>
      <c r="P25" s="26">
        <v>3525</v>
      </c>
      <c r="Q25" s="26">
        <v>3992</v>
      </c>
      <c r="R25" s="26">
        <v>4303.5550000000003</v>
      </c>
      <c r="S25" s="26">
        <v>2801.4749999999999</v>
      </c>
      <c r="T25" s="26">
        <v>3170.8519999999999</v>
      </c>
      <c r="U25" s="26">
        <v>3692.5390000000002</v>
      </c>
      <c r="V25" s="26">
        <v>4020</v>
      </c>
      <c r="W25" s="26">
        <v>2966</v>
      </c>
      <c r="X25" s="26">
        <v>3337.5419999999999</v>
      </c>
      <c r="Y25" s="26">
        <v>3972.6320000000001</v>
      </c>
      <c r="Z25" s="26">
        <v>4331</v>
      </c>
      <c r="AA25" s="26">
        <v>3244</v>
      </c>
      <c r="AB25" s="26">
        <v>3673</v>
      </c>
      <c r="AC25" s="26">
        <v>4310</v>
      </c>
      <c r="AD25" s="26">
        <v>4952</v>
      </c>
      <c r="AE25" s="26">
        <v>4045</v>
      </c>
      <c r="AF25" s="26">
        <v>6074</v>
      </c>
      <c r="AG25" s="26">
        <v>6194</v>
      </c>
      <c r="AH25" s="26">
        <v>6609</v>
      </c>
      <c r="AI25" s="26">
        <v>5058.933</v>
      </c>
      <c r="AJ25" s="26">
        <v>5635</v>
      </c>
      <c r="AK25" s="26">
        <v>6353</v>
      </c>
      <c r="AL25" s="26">
        <v>6877.1670000000004</v>
      </c>
      <c r="AM25" s="26">
        <v>5634.1469999999999</v>
      </c>
      <c r="AN25" s="26">
        <v>6109.2269999999999</v>
      </c>
      <c r="AO25" s="26">
        <v>6726</v>
      </c>
      <c r="AP25" s="26">
        <v>7052.82</v>
      </c>
      <c r="AQ25" s="26">
        <v>5622.2240000000002</v>
      </c>
      <c r="AR25" s="26">
        <v>6224.8680000000004</v>
      </c>
      <c r="AS25" s="26">
        <v>6952.0259999999998</v>
      </c>
      <c r="AT25" s="26">
        <v>7507.51</v>
      </c>
    </row>
    <row r="26" spans="1:46">
      <c r="A26" s="63" t="s">
        <v>282</v>
      </c>
      <c r="B26" s="64" t="s">
        <v>101</v>
      </c>
      <c r="C26" s="20">
        <v>1</v>
      </c>
      <c r="D26" s="20">
        <v>1</v>
      </c>
      <c r="E26" s="20">
        <v>1</v>
      </c>
      <c r="F26" s="20">
        <v>1</v>
      </c>
      <c r="G26" s="26">
        <v>1</v>
      </c>
      <c r="H26" s="26">
        <v>1</v>
      </c>
      <c r="I26" s="26">
        <v>1</v>
      </c>
      <c r="J26" s="26">
        <v>1</v>
      </c>
      <c r="K26" s="26">
        <v>6</v>
      </c>
      <c r="L26" s="26">
        <v>5</v>
      </c>
      <c r="M26" s="26">
        <v>209</v>
      </c>
      <c r="N26" s="26">
        <v>212</v>
      </c>
      <c r="O26" s="26">
        <v>212</v>
      </c>
      <c r="P26" s="26">
        <v>202</v>
      </c>
      <c r="Q26" s="26">
        <v>214</v>
      </c>
      <c r="R26" s="26">
        <v>224.416</v>
      </c>
      <c r="S26" s="26">
        <v>199.542</v>
      </c>
      <c r="T26" s="26">
        <v>209.09399999999999</v>
      </c>
      <c r="U26" s="26">
        <v>221.535</v>
      </c>
      <c r="V26" s="26">
        <v>229</v>
      </c>
      <c r="W26" s="26">
        <v>228</v>
      </c>
      <c r="X26" s="26">
        <v>208.989</v>
      </c>
      <c r="Y26" s="26">
        <v>245.56100000000001</v>
      </c>
      <c r="Z26" s="26">
        <v>232</v>
      </c>
      <c r="AA26" s="26">
        <v>210</v>
      </c>
      <c r="AB26" s="26">
        <v>188</v>
      </c>
      <c r="AC26" s="26">
        <v>226</v>
      </c>
      <c r="AD26" s="26">
        <v>224</v>
      </c>
      <c r="AE26" s="26">
        <v>216</v>
      </c>
      <c r="AF26" s="26">
        <v>220</v>
      </c>
      <c r="AG26" s="26">
        <v>230</v>
      </c>
      <c r="AH26" s="26">
        <v>292</v>
      </c>
      <c r="AI26" s="26">
        <v>289.25900000000001</v>
      </c>
      <c r="AJ26" s="26">
        <v>289</v>
      </c>
      <c r="AK26" s="26">
        <v>298</v>
      </c>
      <c r="AL26" s="26">
        <v>308.09899999999999</v>
      </c>
      <c r="AM26" s="26">
        <v>307.73200000000003</v>
      </c>
      <c r="AN26" s="26">
        <v>311.98599999999999</v>
      </c>
      <c r="AO26" s="26">
        <v>323</v>
      </c>
      <c r="AP26" s="26">
        <v>335.44</v>
      </c>
      <c r="AQ26" s="26">
        <v>337.41399999999999</v>
      </c>
      <c r="AR26" s="26">
        <v>345.18299999999999</v>
      </c>
      <c r="AS26" s="26">
        <v>358.97500000000002</v>
      </c>
      <c r="AT26" s="26">
        <v>322.79000000000002</v>
      </c>
    </row>
    <row r="27" spans="1:46" s="12" customFormat="1" ht="12" thickBot="1">
      <c r="A27" s="135" t="s">
        <v>240</v>
      </c>
      <c r="B27" s="136" t="s">
        <v>241</v>
      </c>
      <c r="C27" s="137">
        <v>3410</v>
      </c>
      <c r="D27" s="137">
        <v>3747</v>
      </c>
      <c r="E27" s="137">
        <v>4174</v>
      </c>
      <c r="F27" s="137">
        <v>4531</v>
      </c>
      <c r="G27" s="137">
        <v>2953</v>
      </c>
      <c r="H27" s="137">
        <v>3332</v>
      </c>
      <c r="I27" s="137">
        <v>3791</v>
      </c>
      <c r="J27" s="137">
        <v>4118</v>
      </c>
      <c r="K27" s="137">
        <v>3176</v>
      </c>
      <c r="L27" s="137">
        <v>3515</v>
      </c>
      <c r="M27" s="137">
        <v>4169</v>
      </c>
      <c r="N27" s="137">
        <v>4478</v>
      </c>
      <c r="O27" s="137">
        <v>3346</v>
      </c>
      <c r="P27" s="137">
        <v>3727</v>
      </c>
      <c r="Q27" s="137">
        <v>4206</v>
      </c>
      <c r="R27" s="137">
        <v>4527.9709999999995</v>
      </c>
      <c r="S27" s="137">
        <v>3001.0169999999998</v>
      </c>
      <c r="T27" s="137">
        <v>3379.9459999999999</v>
      </c>
      <c r="U27" s="137">
        <v>3914.0740000000001</v>
      </c>
      <c r="V27" s="137">
        <v>4249</v>
      </c>
      <c r="W27" s="137">
        <v>3194</v>
      </c>
      <c r="X27" s="137">
        <v>3546.5309999999999</v>
      </c>
      <c r="Y27" s="137">
        <v>4218.1930000000002</v>
      </c>
      <c r="Z27" s="137">
        <v>4563</v>
      </c>
      <c r="AA27" s="137">
        <v>3454</v>
      </c>
      <c r="AB27" s="137">
        <v>3861</v>
      </c>
      <c r="AC27" s="137">
        <v>4536</v>
      </c>
      <c r="AD27" s="137">
        <v>5176</v>
      </c>
      <c r="AE27" s="137">
        <v>4261</v>
      </c>
      <c r="AF27" s="137">
        <v>6294</v>
      </c>
      <c r="AG27" s="137">
        <v>6424</v>
      </c>
      <c r="AH27" s="137">
        <v>6901</v>
      </c>
      <c r="AI27" s="137">
        <v>5348.192</v>
      </c>
      <c r="AJ27" s="137">
        <v>5924</v>
      </c>
      <c r="AK27" s="137">
        <v>6651</v>
      </c>
      <c r="AL27" s="137">
        <v>7185.2659999999996</v>
      </c>
      <c r="AM27" s="137">
        <v>5941.8789999999999</v>
      </c>
      <c r="AN27" s="137">
        <v>6421.2129999999997</v>
      </c>
      <c r="AO27" s="137">
        <v>7049</v>
      </c>
      <c r="AP27" s="137">
        <v>7388.2599999999993</v>
      </c>
      <c r="AQ27" s="137">
        <v>5959.6379999999999</v>
      </c>
      <c r="AR27" s="137">
        <v>6570.0510000000004</v>
      </c>
      <c r="AS27" s="137">
        <v>7311.0010000000002</v>
      </c>
      <c r="AT27" s="137">
        <v>7830.3</v>
      </c>
    </row>
    <row r="28" spans="1:46" s="9" customFormat="1">
      <c r="A28" s="82"/>
      <c r="B28" s="77"/>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row>
    <row r="29" spans="1:46">
      <c r="A29" s="63" t="s">
        <v>244</v>
      </c>
      <c r="B29" s="64" t="s">
        <v>245</v>
      </c>
      <c r="C29" s="47" t="s">
        <v>79</v>
      </c>
      <c r="D29" s="47" t="s">
        <v>79</v>
      </c>
      <c r="E29" s="47" t="s">
        <v>79</v>
      </c>
      <c r="F29" s="47" t="s">
        <v>79</v>
      </c>
      <c r="G29" s="47" t="s">
        <v>79</v>
      </c>
      <c r="H29" s="47" t="s">
        <v>79</v>
      </c>
      <c r="I29" s="47" t="s">
        <v>79</v>
      </c>
      <c r="J29" s="47" t="s">
        <v>79</v>
      </c>
      <c r="K29" s="47" t="s">
        <v>79</v>
      </c>
      <c r="L29" s="47" t="s">
        <v>79</v>
      </c>
      <c r="M29" s="47" t="s">
        <v>79</v>
      </c>
      <c r="N29" s="47" t="s">
        <v>79</v>
      </c>
      <c r="O29" s="47" t="s">
        <v>79</v>
      </c>
      <c r="P29" s="47" t="s">
        <v>79</v>
      </c>
      <c r="Q29" s="47" t="s">
        <v>79</v>
      </c>
      <c r="R29" s="47" t="s">
        <v>79</v>
      </c>
      <c r="S29" s="26">
        <v>4454.6180000000004</v>
      </c>
      <c r="T29" s="26">
        <v>4295.6040000000003</v>
      </c>
      <c r="U29" s="26">
        <v>4042.7820000000002</v>
      </c>
      <c r="V29" s="26">
        <v>4131</v>
      </c>
      <c r="W29" s="26">
        <v>4253</v>
      </c>
      <c r="X29" s="26">
        <v>4532.2489999999998</v>
      </c>
      <c r="Y29" s="26">
        <v>4363.7070000000003</v>
      </c>
      <c r="Z29" s="26">
        <v>4524</v>
      </c>
      <c r="AA29" s="26">
        <v>4325</v>
      </c>
      <c r="AB29" s="26">
        <v>4577</v>
      </c>
      <c r="AC29" s="26">
        <v>4445</v>
      </c>
      <c r="AD29" s="26">
        <v>4856</v>
      </c>
      <c r="AE29" s="26">
        <v>4988</v>
      </c>
      <c r="AF29" s="26">
        <v>4933</v>
      </c>
      <c r="AG29" s="26">
        <v>4785</v>
      </c>
      <c r="AH29" s="26">
        <v>7388</v>
      </c>
      <c r="AI29" s="26">
        <v>7667.4489999999996</v>
      </c>
      <c r="AJ29" s="26">
        <v>7506</v>
      </c>
      <c r="AK29" s="26">
        <v>7312</v>
      </c>
      <c r="AL29" s="26">
        <v>7497.4690000000001</v>
      </c>
      <c r="AM29" s="26">
        <v>7805.6610000000001</v>
      </c>
      <c r="AN29" s="26">
        <v>7842.3119999999999</v>
      </c>
      <c r="AO29" s="26">
        <v>7849</v>
      </c>
      <c r="AP29" s="26">
        <v>10160.870000000001</v>
      </c>
      <c r="AQ29" s="26">
        <v>10352.25</v>
      </c>
      <c r="AR29" s="26">
        <v>10663.871999999999</v>
      </c>
      <c r="AS29" s="26">
        <v>10374.833000000001</v>
      </c>
      <c r="AT29" s="26">
        <v>10478.08</v>
      </c>
    </row>
    <row r="30" spans="1:46">
      <c r="A30" s="63" t="s">
        <v>248</v>
      </c>
      <c r="B30" s="64" t="s">
        <v>249</v>
      </c>
      <c r="C30" s="29">
        <v>494</v>
      </c>
      <c r="D30" s="29">
        <v>488</v>
      </c>
      <c r="E30" s="29">
        <v>490</v>
      </c>
      <c r="F30" s="29">
        <v>464</v>
      </c>
      <c r="G30" s="29">
        <v>467</v>
      </c>
      <c r="H30" s="29">
        <v>477</v>
      </c>
      <c r="I30" s="29">
        <v>481</v>
      </c>
      <c r="J30" s="29">
        <v>459</v>
      </c>
      <c r="K30" s="29">
        <v>471</v>
      </c>
      <c r="L30" s="29">
        <v>532</v>
      </c>
      <c r="M30" s="29">
        <v>482</v>
      </c>
      <c r="N30" s="29">
        <v>479</v>
      </c>
      <c r="O30" s="29">
        <v>482</v>
      </c>
      <c r="P30" s="29">
        <v>481</v>
      </c>
      <c r="Q30" s="29">
        <v>477</v>
      </c>
      <c r="R30" s="29">
        <v>472</v>
      </c>
      <c r="S30" s="20">
        <v>412.13600000000002</v>
      </c>
      <c r="T30" s="20">
        <v>422.40899999999999</v>
      </c>
      <c r="U30" s="20">
        <v>425.12400000000002</v>
      </c>
      <c r="V30" s="20">
        <v>421</v>
      </c>
      <c r="W30" s="20">
        <v>419</v>
      </c>
      <c r="X30" s="20">
        <v>405.26600000000002</v>
      </c>
      <c r="Y30" s="20">
        <v>396.18299999999999</v>
      </c>
      <c r="Z30" s="20">
        <v>403</v>
      </c>
      <c r="AA30" s="20">
        <v>399</v>
      </c>
      <c r="AB30" s="20">
        <v>389</v>
      </c>
      <c r="AC30" s="20">
        <v>381</v>
      </c>
      <c r="AD30" s="20">
        <v>371</v>
      </c>
      <c r="AE30" s="20">
        <v>366</v>
      </c>
      <c r="AF30" s="20">
        <v>343</v>
      </c>
      <c r="AG30" s="20">
        <v>329</v>
      </c>
      <c r="AH30" s="20">
        <v>292</v>
      </c>
      <c r="AI30" s="20">
        <v>280.7470000000003</v>
      </c>
      <c r="AJ30" s="20">
        <v>272</v>
      </c>
      <c r="AK30" s="20">
        <v>265</v>
      </c>
      <c r="AL30" s="20">
        <v>262.05400000000009</v>
      </c>
      <c r="AM30" s="20">
        <v>260.22000000000003</v>
      </c>
      <c r="AN30" s="20">
        <v>268.83499999999998</v>
      </c>
      <c r="AO30" s="20">
        <v>274</v>
      </c>
      <c r="AP30" s="20">
        <v>3200</v>
      </c>
      <c r="AQ30" s="20">
        <v>2489.8969999999999</v>
      </c>
      <c r="AR30" s="20">
        <v>2287.6750000000002</v>
      </c>
      <c r="AS30" s="20">
        <v>2680.3240000000001</v>
      </c>
      <c r="AT30" s="20">
        <v>2972.48</v>
      </c>
    </row>
    <row r="31" spans="1:46">
      <c r="A31" s="63" t="s">
        <v>250</v>
      </c>
      <c r="B31" s="75" t="s">
        <v>251</v>
      </c>
      <c r="C31" s="26">
        <v>469</v>
      </c>
      <c r="D31" s="26">
        <v>470</v>
      </c>
      <c r="E31" s="26">
        <v>470</v>
      </c>
      <c r="F31" s="26">
        <v>569</v>
      </c>
      <c r="G31" s="26">
        <v>570</v>
      </c>
      <c r="H31" s="26">
        <v>572</v>
      </c>
      <c r="I31" s="26">
        <v>571</v>
      </c>
      <c r="J31" s="26">
        <v>674</v>
      </c>
      <c r="K31" s="26">
        <v>692</v>
      </c>
      <c r="L31" s="26">
        <v>727</v>
      </c>
      <c r="M31" s="26">
        <v>728</v>
      </c>
      <c r="N31" s="26">
        <v>784</v>
      </c>
      <c r="O31" s="26">
        <v>788</v>
      </c>
      <c r="P31" s="26">
        <v>776</v>
      </c>
      <c r="Q31" s="26">
        <v>778</v>
      </c>
      <c r="R31" s="26">
        <v>831.73</v>
      </c>
      <c r="S31" s="26">
        <v>833.95299999999997</v>
      </c>
      <c r="T31" s="26">
        <v>836.96199999999999</v>
      </c>
      <c r="U31" s="26">
        <v>837.96299999999997</v>
      </c>
      <c r="V31" s="26">
        <v>902</v>
      </c>
      <c r="W31" s="26">
        <v>912</v>
      </c>
      <c r="X31" s="26">
        <v>905.86699999999996</v>
      </c>
      <c r="Y31" s="26">
        <v>907.78599999999994</v>
      </c>
      <c r="Z31" s="26">
        <v>979</v>
      </c>
      <c r="AA31" s="26">
        <v>976</v>
      </c>
      <c r="AB31" s="26">
        <v>975</v>
      </c>
      <c r="AC31" s="26">
        <v>976</v>
      </c>
      <c r="AD31" s="26">
        <v>1212</v>
      </c>
      <c r="AE31" s="26">
        <v>1201</v>
      </c>
      <c r="AF31" s="26">
        <v>1185</v>
      </c>
      <c r="AG31" s="26">
        <v>1191</v>
      </c>
      <c r="AH31" s="26">
        <v>1289</v>
      </c>
      <c r="AI31" s="26">
        <v>1290.432</v>
      </c>
      <c r="AJ31" s="26">
        <v>1289</v>
      </c>
      <c r="AK31" s="26">
        <v>1278</v>
      </c>
      <c r="AL31" s="26">
        <v>1347.732</v>
      </c>
      <c r="AM31" s="26">
        <v>1351.431</v>
      </c>
      <c r="AN31" s="26">
        <v>1346.777</v>
      </c>
      <c r="AO31" s="26">
        <v>1346</v>
      </c>
      <c r="AP31" s="26">
        <v>1508.59</v>
      </c>
      <c r="AQ31" s="26">
        <v>1513.0640000000001</v>
      </c>
      <c r="AR31" s="26">
        <v>1514.211</v>
      </c>
      <c r="AS31" s="26">
        <v>1512.8820000000001</v>
      </c>
      <c r="AT31" s="26">
        <v>1682.07</v>
      </c>
    </row>
    <row r="32" spans="1:46">
      <c r="A32" s="63" t="s">
        <v>252</v>
      </c>
      <c r="B32" s="64" t="s">
        <v>253</v>
      </c>
      <c r="C32" s="26">
        <v>35</v>
      </c>
      <c r="D32" s="26">
        <v>34</v>
      </c>
      <c r="E32" s="26">
        <v>35</v>
      </c>
      <c r="F32" s="26">
        <v>30</v>
      </c>
      <c r="G32" s="26">
        <v>32</v>
      </c>
      <c r="H32" s="26">
        <v>34</v>
      </c>
      <c r="I32" s="26">
        <v>32</v>
      </c>
      <c r="J32" s="26">
        <v>27</v>
      </c>
      <c r="K32" s="26">
        <v>26</v>
      </c>
      <c r="L32" s="20">
        <v>28</v>
      </c>
      <c r="M32" s="20">
        <v>30</v>
      </c>
      <c r="N32" s="20">
        <v>29</v>
      </c>
      <c r="O32" s="26">
        <v>27</v>
      </c>
      <c r="P32" s="20">
        <v>28</v>
      </c>
      <c r="Q32" s="20">
        <v>34</v>
      </c>
      <c r="R32" s="20">
        <v>50</v>
      </c>
      <c r="S32" s="26">
        <v>51.363999999999997</v>
      </c>
      <c r="T32" s="26">
        <v>55.029000000000003</v>
      </c>
      <c r="U32" s="26">
        <v>57.244999999999997</v>
      </c>
      <c r="V32" s="26">
        <v>100</v>
      </c>
      <c r="W32" s="26">
        <v>43</v>
      </c>
      <c r="X32" s="26">
        <v>77.558000000000007</v>
      </c>
      <c r="Y32" s="26">
        <v>70.558999999999997</v>
      </c>
      <c r="Z32" s="26">
        <v>108</v>
      </c>
      <c r="AA32" s="26">
        <v>89</v>
      </c>
      <c r="AB32" s="26">
        <v>91</v>
      </c>
      <c r="AC32" s="26">
        <v>76</v>
      </c>
      <c r="AD32" s="26">
        <v>57</v>
      </c>
      <c r="AE32" s="26">
        <v>42</v>
      </c>
      <c r="AF32" s="26">
        <v>29</v>
      </c>
      <c r="AG32" s="26">
        <v>30</v>
      </c>
      <c r="AH32" s="26">
        <v>6</v>
      </c>
      <c r="AI32" s="26">
        <v>6.3940000000000001</v>
      </c>
      <c r="AJ32" s="26">
        <v>6</v>
      </c>
      <c r="AK32" s="26">
        <v>7</v>
      </c>
      <c r="AL32" s="26">
        <v>6.9429999999999996</v>
      </c>
      <c r="AM32" s="26">
        <v>7.1580000000000004</v>
      </c>
      <c r="AN32" s="26">
        <v>7.24</v>
      </c>
      <c r="AO32" s="26">
        <v>8</v>
      </c>
      <c r="AP32" s="26">
        <v>8.4700000000000006</v>
      </c>
      <c r="AQ32" s="26">
        <v>8.5150000000000006</v>
      </c>
      <c r="AR32" s="26">
        <v>6.915</v>
      </c>
      <c r="AS32" s="26">
        <v>7.9649999999999999</v>
      </c>
      <c r="AT32" s="26">
        <v>27.4</v>
      </c>
    </row>
    <row r="33" spans="1:46" s="12" customFormat="1">
      <c r="A33" s="132" t="s">
        <v>254</v>
      </c>
      <c r="B33" s="133" t="s">
        <v>255</v>
      </c>
      <c r="C33" s="134">
        <v>998</v>
      </c>
      <c r="D33" s="134">
        <v>992</v>
      </c>
      <c r="E33" s="134">
        <v>995</v>
      </c>
      <c r="F33" s="134">
        <v>1063</v>
      </c>
      <c r="G33" s="134">
        <v>1069</v>
      </c>
      <c r="H33" s="134">
        <v>1083</v>
      </c>
      <c r="I33" s="134">
        <v>1084</v>
      </c>
      <c r="J33" s="134">
        <v>1160</v>
      </c>
      <c r="K33" s="134">
        <v>1189</v>
      </c>
      <c r="L33" s="134">
        <v>1287</v>
      </c>
      <c r="M33" s="134">
        <v>1240</v>
      </c>
      <c r="N33" s="134">
        <v>1292</v>
      </c>
      <c r="O33" s="134">
        <v>1297</v>
      </c>
      <c r="P33" s="134">
        <v>1285</v>
      </c>
      <c r="Q33" s="134">
        <v>1289</v>
      </c>
      <c r="R33" s="134">
        <v>1353.93</v>
      </c>
      <c r="S33" s="134">
        <v>5752.0709999999999</v>
      </c>
      <c r="T33" s="134">
        <v>5610.0039999999999</v>
      </c>
      <c r="U33" s="134">
        <v>5363.1139999999996</v>
      </c>
      <c r="V33" s="134">
        <v>5554</v>
      </c>
      <c r="W33" s="134">
        <v>5627</v>
      </c>
      <c r="X33" s="134">
        <v>5920.94</v>
      </c>
      <c r="Y33" s="134">
        <v>5738.2349999999997</v>
      </c>
      <c r="Z33" s="134">
        <v>6014</v>
      </c>
      <c r="AA33" s="134">
        <v>5788</v>
      </c>
      <c r="AB33" s="134">
        <v>6032</v>
      </c>
      <c r="AC33" s="134">
        <v>5879</v>
      </c>
      <c r="AD33" s="134">
        <v>6496</v>
      </c>
      <c r="AE33" s="134">
        <v>6597</v>
      </c>
      <c r="AF33" s="134">
        <v>6490</v>
      </c>
      <c r="AG33" s="134">
        <v>6335</v>
      </c>
      <c r="AH33" s="134">
        <v>8975</v>
      </c>
      <c r="AI33" s="134">
        <v>9245.0220000000008</v>
      </c>
      <c r="AJ33" s="134">
        <v>9074</v>
      </c>
      <c r="AK33" s="134">
        <v>8862</v>
      </c>
      <c r="AL33" s="134">
        <v>9114.1980000000003</v>
      </c>
      <c r="AM33" s="134">
        <v>9424.4699999999993</v>
      </c>
      <c r="AN33" s="134">
        <v>9465.1640000000007</v>
      </c>
      <c r="AO33" s="134">
        <v>9477</v>
      </c>
      <c r="AP33" s="134">
        <v>14877.93</v>
      </c>
      <c r="AQ33" s="134">
        <v>14363.726000000001</v>
      </c>
      <c r="AR33" s="134">
        <v>14472.673000000001</v>
      </c>
      <c r="AS33" s="134">
        <v>14576.004000000001</v>
      </c>
      <c r="AT33" s="134">
        <v>15160.029999999999</v>
      </c>
    </row>
    <row r="34" spans="1:46">
      <c r="A34" s="66"/>
      <c r="B34" s="67"/>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row>
    <row r="35" spans="1:46">
      <c r="A35" s="63" t="s">
        <v>260</v>
      </c>
      <c r="B35" s="64" t="s">
        <v>261</v>
      </c>
      <c r="C35" s="20" t="s">
        <v>79</v>
      </c>
      <c r="D35" s="20" t="s">
        <v>79</v>
      </c>
      <c r="E35" s="20" t="s">
        <v>79</v>
      </c>
      <c r="F35" s="20" t="s">
        <v>79</v>
      </c>
      <c r="G35" s="20" t="s">
        <v>79</v>
      </c>
      <c r="H35" s="20" t="s">
        <v>79</v>
      </c>
      <c r="I35" s="20" t="s">
        <v>79</v>
      </c>
      <c r="J35" s="20" t="s">
        <v>79</v>
      </c>
      <c r="K35" s="20" t="s">
        <v>79</v>
      </c>
      <c r="L35" s="20" t="s">
        <v>79</v>
      </c>
      <c r="M35" s="20" t="s">
        <v>79</v>
      </c>
      <c r="N35" s="20" t="s">
        <v>79</v>
      </c>
      <c r="O35" s="20" t="s">
        <v>79</v>
      </c>
      <c r="P35" s="20" t="s">
        <v>79</v>
      </c>
      <c r="Q35" s="20" t="s">
        <v>79</v>
      </c>
      <c r="R35" s="20" t="s">
        <v>79</v>
      </c>
      <c r="S35" s="20">
        <v>1476.4190000000001</v>
      </c>
      <c r="T35" s="20">
        <v>1469.32</v>
      </c>
      <c r="U35" s="20">
        <v>1442.9949999999999</v>
      </c>
      <c r="V35" s="20">
        <v>1377</v>
      </c>
      <c r="W35" s="20">
        <v>1460</v>
      </c>
      <c r="X35" s="20">
        <v>1164.2180000000001</v>
      </c>
      <c r="Y35" s="20">
        <v>1171.0039999999999</v>
      </c>
      <c r="Z35" s="20">
        <v>1184</v>
      </c>
      <c r="AA35" s="20">
        <v>1474</v>
      </c>
      <c r="AB35" s="20">
        <v>1499</v>
      </c>
      <c r="AC35" s="20">
        <v>1498</v>
      </c>
      <c r="AD35" s="20">
        <v>1548</v>
      </c>
      <c r="AE35" s="20">
        <v>1590</v>
      </c>
      <c r="AF35" s="20">
        <v>1556</v>
      </c>
      <c r="AG35" s="20">
        <v>1548</v>
      </c>
      <c r="AH35" s="20">
        <v>1662</v>
      </c>
      <c r="AI35" s="20">
        <v>1753.529</v>
      </c>
      <c r="AJ35" s="20">
        <v>1714</v>
      </c>
      <c r="AK35" s="20">
        <v>1711</v>
      </c>
      <c r="AL35" s="20">
        <v>1748.39</v>
      </c>
      <c r="AM35" s="20">
        <v>1741.59</v>
      </c>
      <c r="AN35" s="20">
        <v>1694.146</v>
      </c>
      <c r="AO35" s="20">
        <v>1746</v>
      </c>
      <c r="AP35" s="20">
        <v>2232.91</v>
      </c>
      <c r="AQ35" s="20">
        <v>2228.9259999999999</v>
      </c>
      <c r="AR35" s="20">
        <v>2266.3159999999998</v>
      </c>
      <c r="AS35" s="20">
        <v>2241.3380000000002</v>
      </c>
      <c r="AT35" s="20">
        <v>2224.33</v>
      </c>
    </row>
    <row r="36" spans="1:46">
      <c r="A36" s="63" t="s">
        <v>248</v>
      </c>
      <c r="B36" s="64" t="s">
        <v>249</v>
      </c>
      <c r="C36" s="20">
        <v>41</v>
      </c>
      <c r="D36" s="20">
        <v>41</v>
      </c>
      <c r="E36" s="20">
        <v>40</v>
      </c>
      <c r="F36" s="20">
        <v>40</v>
      </c>
      <c r="G36" s="20">
        <v>40</v>
      </c>
      <c r="H36" s="20">
        <v>41</v>
      </c>
      <c r="I36" s="20">
        <v>39</v>
      </c>
      <c r="J36" s="20">
        <v>39</v>
      </c>
      <c r="K36" s="20">
        <v>546</v>
      </c>
      <c r="L36" s="20">
        <v>121</v>
      </c>
      <c r="M36" s="20">
        <v>48</v>
      </c>
      <c r="N36" s="20">
        <v>49</v>
      </c>
      <c r="O36" s="20">
        <v>218</v>
      </c>
      <c r="P36" s="20">
        <v>50</v>
      </c>
      <c r="Q36" s="20">
        <v>49</v>
      </c>
      <c r="R36" s="20">
        <v>52.305999999999997</v>
      </c>
      <c r="S36" s="20">
        <v>186.66899999999987</v>
      </c>
      <c r="T36" s="20" t="s">
        <v>79</v>
      </c>
      <c r="U36" s="20" t="s">
        <v>79</v>
      </c>
      <c r="V36" s="20" t="s">
        <v>79</v>
      </c>
      <c r="W36" s="20">
        <v>200</v>
      </c>
      <c r="X36" s="20" t="s">
        <v>79</v>
      </c>
      <c r="Y36" s="20" t="s">
        <v>79</v>
      </c>
      <c r="Z36" s="20" t="s">
        <v>79</v>
      </c>
      <c r="AA36" s="20" t="s">
        <v>79</v>
      </c>
      <c r="AB36" s="20" t="s">
        <v>79</v>
      </c>
      <c r="AC36" s="20">
        <v>1500</v>
      </c>
      <c r="AD36" s="20">
        <v>1600</v>
      </c>
      <c r="AE36" s="20">
        <v>1660</v>
      </c>
      <c r="AF36" s="20">
        <v>501</v>
      </c>
      <c r="AG36" s="20">
        <v>502</v>
      </c>
      <c r="AH36" s="20">
        <v>200</v>
      </c>
      <c r="AI36" s="20">
        <v>1499.2260000000001</v>
      </c>
      <c r="AJ36" s="20">
        <v>1036</v>
      </c>
      <c r="AK36" s="20">
        <v>1469</v>
      </c>
      <c r="AL36" s="20">
        <v>519.06400000000008</v>
      </c>
      <c r="AM36" s="20">
        <v>759.30600000000004</v>
      </c>
      <c r="AN36" s="20">
        <v>680.24900000000002</v>
      </c>
      <c r="AO36" s="20">
        <v>1140</v>
      </c>
      <c r="AP36" s="20">
        <v>2.48</v>
      </c>
      <c r="AQ36" s="20">
        <v>1060.5239999999999</v>
      </c>
      <c r="AR36" s="20">
        <v>493.66899999999998</v>
      </c>
      <c r="AS36" s="20">
        <v>650.57100000000003</v>
      </c>
      <c r="AT36" s="20" t="s">
        <v>79</v>
      </c>
    </row>
    <row r="37" spans="1:46">
      <c r="A37" s="63" t="s">
        <v>262</v>
      </c>
      <c r="B37" s="64" t="s">
        <v>263</v>
      </c>
      <c r="C37" s="26">
        <v>2702</v>
      </c>
      <c r="D37" s="26">
        <v>2851</v>
      </c>
      <c r="E37" s="26">
        <v>2769</v>
      </c>
      <c r="F37" s="26">
        <v>2782</v>
      </c>
      <c r="G37" s="26">
        <v>2723</v>
      </c>
      <c r="H37" s="26">
        <v>3093</v>
      </c>
      <c r="I37" s="26">
        <v>2978</v>
      </c>
      <c r="J37" s="26">
        <v>3224</v>
      </c>
      <c r="K37" s="26">
        <v>3149</v>
      </c>
      <c r="L37" s="26">
        <v>3265</v>
      </c>
      <c r="M37" s="26">
        <v>3368</v>
      </c>
      <c r="N37" s="26">
        <v>3458</v>
      </c>
      <c r="O37" s="26">
        <v>3789</v>
      </c>
      <c r="P37" s="26">
        <v>3663</v>
      </c>
      <c r="Q37" s="26">
        <v>3671</v>
      </c>
      <c r="R37" s="26">
        <v>3836.4229999999998</v>
      </c>
      <c r="S37" s="20">
        <v>3763.6149999999998</v>
      </c>
      <c r="T37" s="20">
        <v>4114.3540000000003</v>
      </c>
      <c r="U37" s="20">
        <v>3682.8490000000002</v>
      </c>
      <c r="V37" s="20">
        <v>3832</v>
      </c>
      <c r="W37" s="20">
        <v>4387</v>
      </c>
      <c r="X37" s="20">
        <v>4239.0060000000003</v>
      </c>
      <c r="Y37" s="20">
        <v>4149.1220000000003</v>
      </c>
      <c r="Z37" s="20">
        <v>4424</v>
      </c>
      <c r="AA37" s="20">
        <v>4560</v>
      </c>
      <c r="AB37" s="20">
        <v>4544</v>
      </c>
      <c r="AC37" s="20">
        <v>4558</v>
      </c>
      <c r="AD37" s="20">
        <v>5845</v>
      </c>
      <c r="AE37" s="20">
        <v>6208</v>
      </c>
      <c r="AF37" s="20">
        <v>6316</v>
      </c>
      <c r="AG37" s="20">
        <v>6389</v>
      </c>
      <c r="AH37" s="20">
        <v>7190</v>
      </c>
      <c r="AI37" s="20">
        <v>7129.643</v>
      </c>
      <c r="AJ37" s="20">
        <v>7160</v>
      </c>
      <c r="AK37" s="20">
        <v>7138</v>
      </c>
      <c r="AL37" s="20">
        <v>7538.1490000000003</v>
      </c>
      <c r="AM37" s="20">
        <v>8102.0860000000002</v>
      </c>
      <c r="AN37" s="20">
        <v>7652.3230000000003</v>
      </c>
      <c r="AO37" s="20">
        <v>6968</v>
      </c>
      <c r="AP37" s="20">
        <v>7228.97</v>
      </c>
      <c r="AQ37" s="20">
        <v>7101.1909999999998</v>
      </c>
      <c r="AR37" s="20">
        <v>7433.9449999999997</v>
      </c>
      <c r="AS37" s="20">
        <v>7434.6970000000001</v>
      </c>
      <c r="AT37" s="20">
        <v>7697</v>
      </c>
    </row>
    <row r="38" spans="1:46">
      <c r="A38" s="63" t="s">
        <v>266</v>
      </c>
      <c r="B38" s="64" t="s">
        <v>267</v>
      </c>
      <c r="C38" s="26">
        <v>2019</v>
      </c>
      <c r="D38" s="26">
        <v>2083</v>
      </c>
      <c r="E38" s="26">
        <v>2047</v>
      </c>
      <c r="F38" s="26">
        <v>2121</v>
      </c>
      <c r="G38" s="26">
        <v>2118</v>
      </c>
      <c r="H38" s="26">
        <v>2082</v>
      </c>
      <c r="I38" s="26">
        <v>2012</v>
      </c>
      <c r="J38" s="26">
        <v>1998</v>
      </c>
      <c r="K38" s="26">
        <v>2231</v>
      </c>
      <c r="L38" s="26">
        <v>2334</v>
      </c>
      <c r="M38" s="26">
        <v>2133</v>
      </c>
      <c r="N38" s="26">
        <v>2192</v>
      </c>
      <c r="O38" s="26">
        <v>2271</v>
      </c>
      <c r="P38" s="26">
        <v>2286</v>
      </c>
      <c r="Q38" s="26">
        <v>2241</v>
      </c>
      <c r="R38" s="26">
        <v>2474</v>
      </c>
      <c r="S38" s="20">
        <v>2478.2469999999998</v>
      </c>
      <c r="T38" s="20">
        <v>2415.7840000000001</v>
      </c>
      <c r="U38" s="20">
        <v>2177.3620000000001</v>
      </c>
      <c r="V38" s="20">
        <v>2280</v>
      </c>
      <c r="W38" s="20">
        <v>3145</v>
      </c>
      <c r="X38" s="20">
        <v>3288.4250000000002</v>
      </c>
      <c r="Y38" s="20">
        <v>2301.971</v>
      </c>
      <c r="Z38" s="20">
        <v>2629</v>
      </c>
      <c r="AA38" s="20">
        <v>3521</v>
      </c>
      <c r="AB38" s="20">
        <v>3509</v>
      </c>
      <c r="AC38" s="20">
        <v>2473</v>
      </c>
      <c r="AD38" s="20">
        <v>3067</v>
      </c>
      <c r="AE38" s="20">
        <v>3869</v>
      </c>
      <c r="AF38" s="20">
        <v>4212</v>
      </c>
      <c r="AG38" s="20">
        <v>3169</v>
      </c>
      <c r="AH38" s="20">
        <v>3691</v>
      </c>
      <c r="AI38" s="20">
        <v>4519.9610000000002</v>
      </c>
      <c r="AJ38" s="20">
        <v>4934</v>
      </c>
      <c r="AK38" s="20">
        <v>3529</v>
      </c>
      <c r="AL38" s="20">
        <v>3912.598</v>
      </c>
      <c r="AM38" s="20">
        <v>4732.5540000000001</v>
      </c>
      <c r="AN38" s="20">
        <v>4542.74</v>
      </c>
      <c r="AO38" s="20">
        <v>3352</v>
      </c>
      <c r="AP38" s="20">
        <v>3701.84</v>
      </c>
      <c r="AQ38" s="20">
        <v>4770.384</v>
      </c>
      <c r="AR38" s="20">
        <v>4904.915</v>
      </c>
      <c r="AS38" s="20">
        <v>3567.0459999999998</v>
      </c>
      <c r="AT38" s="20">
        <v>4000.93</v>
      </c>
    </row>
    <row r="39" spans="1:46">
      <c r="A39" s="132" t="s">
        <v>270</v>
      </c>
      <c r="B39" s="133" t="s">
        <v>257</v>
      </c>
      <c r="C39" s="134">
        <v>4762</v>
      </c>
      <c r="D39" s="134">
        <v>4975</v>
      </c>
      <c r="E39" s="134">
        <v>4856</v>
      </c>
      <c r="F39" s="134">
        <v>4943</v>
      </c>
      <c r="G39" s="134">
        <v>4881</v>
      </c>
      <c r="H39" s="134">
        <v>5216</v>
      </c>
      <c r="I39" s="134">
        <v>5029</v>
      </c>
      <c r="J39" s="134">
        <v>5261</v>
      </c>
      <c r="K39" s="134">
        <v>5926</v>
      </c>
      <c r="L39" s="134">
        <v>5720</v>
      </c>
      <c r="M39" s="134">
        <v>5549</v>
      </c>
      <c r="N39" s="134">
        <v>5699</v>
      </c>
      <c r="O39" s="134">
        <v>6278</v>
      </c>
      <c r="P39" s="134">
        <v>5999</v>
      </c>
      <c r="Q39" s="134">
        <v>5961</v>
      </c>
      <c r="R39" s="134">
        <v>6361.665</v>
      </c>
      <c r="S39" s="134">
        <v>7904.95</v>
      </c>
      <c r="T39" s="134">
        <v>7999.4579999999996</v>
      </c>
      <c r="U39" s="134">
        <v>7303.2060000000001</v>
      </c>
      <c r="V39" s="134">
        <v>7490</v>
      </c>
      <c r="W39" s="134">
        <v>9192</v>
      </c>
      <c r="X39" s="134">
        <v>8691.6489999999994</v>
      </c>
      <c r="Y39" s="134">
        <v>7622.0969999999998</v>
      </c>
      <c r="Z39" s="134">
        <v>8237</v>
      </c>
      <c r="AA39" s="134">
        <v>9554</v>
      </c>
      <c r="AB39" s="134">
        <v>9552</v>
      </c>
      <c r="AC39" s="134">
        <v>10029</v>
      </c>
      <c r="AD39" s="134">
        <v>12059</v>
      </c>
      <c r="AE39" s="134">
        <v>13327</v>
      </c>
      <c r="AF39" s="134">
        <v>12584</v>
      </c>
      <c r="AG39" s="134">
        <v>11608</v>
      </c>
      <c r="AH39" s="134">
        <v>12743</v>
      </c>
      <c r="AI39" s="134">
        <v>14902</v>
      </c>
      <c r="AJ39" s="134">
        <v>14844</v>
      </c>
      <c r="AK39" s="134">
        <v>13848</v>
      </c>
      <c r="AL39" s="134">
        <v>13718.200999999999</v>
      </c>
      <c r="AM39" s="134">
        <v>15335.536</v>
      </c>
      <c r="AN39" s="134">
        <v>14569.458000000001</v>
      </c>
      <c r="AO39" s="134">
        <v>13207</v>
      </c>
      <c r="AP39" s="134">
        <v>13166.2</v>
      </c>
      <c r="AQ39" s="134">
        <v>15161.025</v>
      </c>
      <c r="AR39" s="134">
        <v>15098.844999999999</v>
      </c>
      <c r="AS39" s="134">
        <v>13893.652</v>
      </c>
      <c r="AT39" s="134">
        <v>13922.76</v>
      </c>
    </row>
    <row r="40" spans="1:46">
      <c r="A40" s="66"/>
      <c r="B40" s="67"/>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row>
    <row r="41" spans="1:46" ht="12" thickBot="1">
      <c r="A41" s="135" t="s">
        <v>271</v>
      </c>
      <c r="B41" s="136" t="s">
        <v>272</v>
      </c>
      <c r="C41" s="137">
        <v>9170</v>
      </c>
      <c r="D41" s="137">
        <v>9714</v>
      </c>
      <c r="E41" s="137">
        <v>10025</v>
      </c>
      <c r="F41" s="137">
        <v>10537</v>
      </c>
      <c r="G41" s="137">
        <v>8903</v>
      </c>
      <c r="H41" s="137">
        <v>9631</v>
      </c>
      <c r="I41" s="137">
        <v>9904</v>
      </c>
      <c r="J41" s="137">
        <v>10539</v>
      </c>
      <c r="K41" s="137">
        <v>10291</v>
      </c>
      <c r="L41" s="137">
        <v>10522</v>
      </c>
      <c r="M41" s="137">
        <v>10958</v>
      </c>
      <c r="N41" s="137">
        <v>11469</v>
      </c>
      <c r="O41" s="137">
        <v>10921</v>
      </c>
      <c r="P41" s="137">
        <v>11011</v>
      </c>
      <c r="Q41" s="137">
        <v>11456</v>
      </c>
      <c r="R41" s="137">
        <v>12243.566000000001</v>
      </c>
      <c r="S41" s="137">
        <v>16658.038</v>
      </c>
      <c r="T41" s="137">
        <v>16989.407999999999</v>
      </c>
      <c r="U41" s="137">
        <v>16580.394</v>
      </c>
      <c r="V41" s="137">
        <v>17293</v>
      </c>
      <c r="W41" s="137">
        <v>18014</v>
      </c>
      <c r="X41" s="137">
        <v>18159.12</v>
      </c>
      <c r="Y41" s="137">
        <v>17578.525000000001</v>
      </c>
      <c r="Z41" s="137">
        <v>18814</v>
      </c>
      <c r="AA41" s="137">
        <v>18797</v>
      </c>
      <c r="AB41" s="137">
        <v>19445</v>
      </c>
      <c r="AC41" s="137">
        <v>20444</v>
      </c>
      <c r="AD41" s="137">
        <v>23731</v>
      </c>
      <c r="AE41" s="137">
        <v>24185</v>
      </c>
      <c r="AF41" s="137">
        <v>25369</v>
      </c>
      <c r="AG41" s="137">
        <v>24367</v>
      </c>
      <c r="AH41" s="137">
        <v>28618</v>
      </c>
      <c r="AI41" s="137">
        <v>29496</v>
      </c>
      <c r="AJ41" s="137">
        <v>29841</v>
      </c>
      <c r="AK41" s="137">
        <v>29361</v>
      </c>
      <c r="AL41" s="137">
        <v>30017.665000000001</v>
      </c>
      <c r="AM41" s="137">
        <v>30701.884999999998</v>
      </c>
      <c r="AN41" s="137">
        <v>30455.834999999999</v>
      </c>
      <c r="AO41" s="137">
        <v>29734</v>
      </c>
      <c r="AP41" s="137">
        <v>35432.39</v>
      </c>
      <c r="AQ41" s="137">
        <v>35484.389000000003</v>
      </c>
      <c r="AR41" s="137">
        <v>36141.569000000003</v>
      </c>
      <c r="AS41" s="137">
        <v>35780.656999999999</v>
      </c>
      <c r="AT41" s="137">
        <v>36913</v>
      </c>
    </row>
    <row r="42" spans="1:46">
      <c r="C42" s="21"/>
      <c r="D42" s="21"/>
      <c r="E42" s="21"/>
      <c r="F42" s="21"/>
      <c r="G42" s="21"/>
      <c r="H42" s="21"/>
      <c r="I42" s="21"/>
      <c r="J42" s="21"/>
      <c r="K42" s="21"/>
      <c r="L42" s="21"/>
      <c r="M42" s="21"/>
      <c r="N42" s="21"/>
      <c r="O42" s="21"/>
      <c r="P42" s="21"/>
      <c r="Q42" s="21"/>
      <c r="R42" s="21"/>
      <c r="AI42" s="15"/>
    </row>
    <row r="43" spans="1:46">
      <c r="A43" s="204"/>
      <c r="B43" s="205"/>
      <c r="C43" s="21"/>
      <c r="D43" s="21"/>
      <c r="E43" s="21"/>
      <c r="F43" s="21"/>
      <c r="G43" s="21"/>
      <c r="H43" s="21"/>
      <c r="I43" s="21"/>
      <c r="J43" s="21"/>
      <c r="K43" s="21"/>
      <c r="L43" s="21"/>
      <c r="M43" s="21"/>
      <c r="N43" s="21"/>
      <c r="O43" s="21"/>
      <c r="P43" s="21"/>
      <c r="Q43" s="21"/>
      <c r="R43" s="21"/>
      <c r="AI43" s="15"/>
    </row>
    <row r="44" spans="1:46" s="170" customFormat="1" ht="22.5">
      <c r="A44" s="200" t="s">
        <v>110</v>
      </c>
      <c r="B44" s="201" t="s">
        <v>111</v>
      </c>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row>
    <row r="45" spans="1:46">
      <c r="A45" s="200" t="s">
        <v>513</v>
      </c>
      <c r="B45" s="201" t="s">
        <v>514</v>
      </c>
    </row>
  </sheetData>
  <phoneticPr fontId="12" type="noConversion"/>
  <hyperlinks>
    <hyperlink ref="A2" location="Content!A1" display="Tillbaka till innehållsförteckning" xr:uid="{4548CC0C-AB89-457E-A373-CB65FFAA30A8}"/>
    <hyperlink ref="B2" location="Content!A1" display="Tillbaka till innehållsförteckning" xr:uid="{6DEBDF4F-3BE9-4F52-9501-B95AC475C4F8}"/>
  </hyperlinks>
  <pageMargins left="0.7" right="0.7" top="0.75" bottom="0.75" header="0.51180555555555551" footer="0.51180555555555551"/>
  <pageSetup paperSize="8" scale="90" firstPageNumber="0" fitToWidth="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BW41"/>
  <sheetViews>
    <sheetView showGridLines="0" zoomScaleNormal="100" workbookViewId="0">
      <pane xSplit="2" topLeftCell="C1" activePane="topRight" state="frozen"/>
      <selection activeCell="A30" sqref="A30"/>
      <selection pane="topRight" activeCell="A30" sqref="A30"/>
    </sheetView>
  </sheetViews>
  <sheetFormatPr defaultColWidth="9.140625" defaultRowHeight="11.25"/>
  <cols>
    <col min="1" max="1" width="50.7109375" style="63" customWidth="1"/>
    <col min="2" max="2" width="50.7109375" style="64" customWidth="1"/>
    <col min="3" max="10" width="10.5703125" style="15" customWidth="1"/>
    <col min="11" max="33" width="9.140625" style="15" customWidth="1"/>
    <col min="34" max="16384" width="9.140625" style="10"/>
  </cols>
  <sheetData>
    <row r="1" spans="1:75" s="196" customFormat="1" ht="20.100000000000001" customHeight="1">
      <c r="A1" s="191" t="s">
        <v>283</v>
      </c>
      <c r="B1" s="192" t="s">
        <v>284</v>
      </c>
      <c r="C1" s="193"/>
      <c r="D1" s="193"/>
      <c r="E1" s="193"/>
      <c r="F1" s="193"/>
      <c r="G1" s="193"/>
      <c r="H1" s="193"/>
      <c r="I1" s="193"/>
      <c r="J1" s="193"/>
      <c r="K1" s="193"/>
      <c r="L1" s="193"/>
      <c r="M1" s="193"/>
      <c r="N1" s="195"/>
      <c r="O1" s="195"/>
      <c r="P1" s="195"/>
      <c r="Q1" s="195"/>
      <c r="R1" s="195"/>
      <c r="S1" s="195"/>
      <c r="T1" s="195"/>
      <c r="U1" s="195"/>
      <c r="V1" s="195"/>
      <c r="W1" s="195"/>
      <c r="X1" s="195"/>
      <c r="Y1" s="195"/>
      <c r="Z1" s="195"/>
      <c r="AA1" s="195"/>
      <c r="AB1" s="195"/>
      <c r="AC1" s="195"/>
    </row>
    <row r="2" spans="1:75">
      <c r="A2" s="189" t="s">
        <v>37</v>
      </c>
      <c r="B2" s="190" t="s">
        <v>38</v>
      </c>
      <c r="C2" s="29"/>
      <c r="D2" s="29"/>
      <c r="E2" s="29"/>
      <c r="F2" s="29"/>
      <c r="G2" s="29"/>
      <c r="H2" s="29"/>
      <c r="I2" s="29"/>
      <c r="J2" s="29"/>
      <c r="K2" s="29"/>
      <c r="L2" s="29"/>
      <c r="M2" s="29"/>
      <c r="N2" s="13"/>
      <c r="O2" s="13"/>
      <c r="P2" s="13"/>
      <c r="Q2" s="13"/>
      <c r="R2" s="13"/>
      <c r="S2" s="13"/>
      <c r="T2" s="13"/>
      <c r="U2" s="13"/>
      <c r="V2" s="13"/>
      <c r="W2" s="13"/>
      <c r="X2" s="13"/>
      <c r="Y2" s="13"/>
      <c r="Z2" s="13"/>
      <c r="AA2" s="13"/>
      <c r="AB2" s="13"/>
      <c r="AC2" s="13"/>
      <c r="AD2" s="10"/>
      <c r="AE2" s="10"/>
      <c r="AF2" s="10"/>
      <c r="AG2" s="10"/>
    </row>
    <row r="3" spans="1:75">
      <c r="A3" s="70"/>
      <c r="B3" s="71"/>
      <c r="C3" s="16"/>
      <c r="D3" s="16"/>
      <c r="E3" s="16"/>
      <c r="F3" s="16"/>
      <c r="G3" s="16"/>
      <c r="H3" s="16"/>
      <c r="I3" s="16"/>
      <c r="J3" s="16"/>
      <c r="K3" s="16"/>
      <c r="L3" s="16"/>
      <c r="M3" s="16"/>
      <c r="N3" s="17"/>
      <c r="O3" s="17"/>
      <c r="P3" s="17"/>
      <c r="Q3" s="17"/>
      <c r="R3" s="17"/>
      <c r="S3" s="17"/>
      <c r="T3" s="17"/>
      <c r="U3" s="17"/>
      <c r="V3" s="17"/>
      <c r="W3" s="17"/>
      <c r="X3" s="17"/>
      <c r="Y3" s="17"/>
      <c r="Z3" s="17"/>
      <c r="AA3" s="10"/>
      <c r="AB3" s="10"/>
      <c r="AC3" s="10"/>
      <c r="AD3" s="10"/>
      <c r="AE3" s="10"/>
      <c r="AF3" s="10"/>
      <c r="AG3" s="10"/>
    </row>
    <row r="4" spans="1:75">
      <c r="A4" s="80" t="s">
        <v>39</v>
      </c>
      <c r="B4" s="72" t="s">
        <v>40</v>
      </c>
      <c r="C4" s="115">
        <v>42369</v>
      </c>
      <c r="D4" s="115">
        <v>42735</v>
      </c>
      <c r="E4" s="115">
        <v>43100</v>
      </c>
      <c r="F4" s="115">
        <v>43465</v>
      </c>
      <c r="G4" s="115">
        <v>43830</v>
      </c>
      <c r="H4" s="115">
        <v>44196</v>
      </c>
      <c r="I4" s="115">
        <v>44561</v>
      </c>
      <c r="J4" s="115">
        <v>44926</v>
      </c>
      <c r="K4" s="115">
        <v>45291</v>
      </c>
      <c r="L4" s="115">
        <v>45657</v>
      </c>
      <c r="M4" s="115">
        <v>46022</v>
      </c>
      <c r="N4" s="110"/>
      <c r="O4" s="110"/>
      <c r="P4" s="110"/>
      <c r="Q4" s="110"/>
      <c r="R4" s="110"/>
      <c r="S4" s="110"/>
      <c r="T4" s="110"/>
      <c r="U4" s="110"/>
      <c r="V4" s="110"/>
      <c r="W4" s="110"/>
      <c r="X4" s="110"/>
      <c r="Y4" s="110"/>
      <c r="Z4" s="110"/>
      <c r="AA4" s="110"/>
      <c r="AB4" s="110"/>
      <c r="AC4" s="110"/>
      <c r="AD4" s="110"/>
      <c r="AE4" s="110"/>
      <c r="AF4" s="110"/>
      <c r="AG4" s="110"/>
      <c r="AH4" s="110"/>
    </row>
    <row r="5" spans="1:75">
      <c r="A5" s="78" t="s">
        <v>285</v>
      </c>
      <c r="B5" s="79" t="s">
        <v>286</v>
      </c>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row>
    <row r="6" spans="1:75">
      <c r="A6" s="63" t="s">
        <v>57</v>
      </c>
      <c r="B6" s="64" t="s">
        <v>58</v>
      </c>
      <c r="C6" s="20">
        <v>1760</v>
      </c>
      <c r="D6" s="20">
        <v>1902</v>
      </c>
      <c r="E6" s="20">
        <v>1886</v>
      </c>
      <c r="F6" s="20">
        <v>2025</v>
      </c>
      <c r="G6" s="20">
        <v>2288</v>
      </c>
      <c r="H6" s="20">
        <v>2510</v>
      </c>
      <c r="I6" s="20">
        <v>2704</v>
      </c>
      <c r="J6" s="20">
        <v>3101</v>
      </c>
      <c r="K6" s="20">
        <v>3353</v>
      </c>
      <c r="L6" s="20">
        <v>3290</v>
      </c>
      <c r="M6" s="20">
        <v>3571.96</v>
      </c>
      <c r="N6" s="35"/>
      <c r="O6" s="35"/>
      <c r="P6" s="35"/>
      <c r="Q6" s="35"/>
      <c r="R6" s="35"/>
      <c r="S6" s="35"/>
      <c r="T6" s="35"/>
      <c r="U6" s="35"/>
      <c r="V6" s="35"/>
      <c r="W6" s="35"/>
      <c r="X6" s="35"/>
      <c r="Y6" s="35"/>
      <c r="Z6" s="35"/>
      <c r="AA6" s="35"/>
      <c r="AB6" s="35"/>
      <c r="AC6" s="35"/>
      <c r="AD6" s="35"/>
      <c r="AE6" s="35"/>
      <c r="AF6" s="35"/>
      <c r="AG6" s="35"/>
    </row>
    <row r="7" spans="1:75">
      <c r="A7" s="64" t="s">
        <v>287</v>
      </c>
      <c r="B7" s="64" t="s">
        <v>288</v>
      </c>
      <c r="C7" s="20">
        <v>671</v>
      </c>
      <c r="D7" s="20">
        <v>694</v>
      </c>
      <c r="E7" s="20">
        <v>712</v>
      </c>
      <c r="F7" s="20">
        <v>724</v>
      </c>
      <c r="G7" s="20">
        <v>2146</v>
      </c>
      <c r="H7" s="20">
        <v>2252</v>
      </c>
      <c r="I7" s="20">
        <v>2399</v>
      </c>
      <c r="J7" s="20">
        <v>2615</v>
      </c>
      <c r="K7" s="20">
        <v>2993</v>
      </c>
      <c r="L7" s="20">
        <v>3375</v>
      </c>
      <c r="M7" s="20">
        <v>4077.11</v>
      </c>
      <c r="N7" s="21"/>
      <c r="O7" s="21"/>
      <c r="P7" s="21"/>
      <c r="Q7" s="21"/>
      <c r="R7" s="21"/>
      <c r="S7" s="21"/>
      <c r="T7" s="21"/>
      <c r="U7" s="21"/>
      <c r="V7" s="21"/>
      <c r="W7" s="21"/>
      <c r="X7" s="21"/>
      <c r="Y7" s="21"/>
      <c r="Z7" s="21"/>
      <c r="AA7" s="21"/>
      <c r="AB7" s="21"/>
      <c r="AC7" s="21"/>
      <c r="AD7" s="21"/>
      <c r="AE7" s="21"/>
      <c r="AF7" s="21"/>
      <c r="AG7" s="21"/>
      <c r="AH7" s="12"/>
      <c r="AI7" s="12"/>
      <c r="AJ7" s="12"/>
      <c r="AK7" s="12"/>
      <c r="AL7" s="12"/>
      <c r="AM7" s="12"/>
      <c r="AN7" s="12"/>
    </row>
    <row r="8" spans="1:75">
      <c r="A8" s="63" t="s">
        <v>289</v>
      </c>
      <c r="B8" s="64" t="s">
        <v>290</v>
      </c>
      <c r="C8" s="20">
        <v>-5</v>
      </c>
      <c r="D8" s="20">
        <v>-2</v>
      </c>
      <c r="E8" s="20">
        <v>-5</v>
      </c>
      <c r="F8" s="20">
        <v>-17</v>
      </c>
      <c r="G8" s="20">
        <v>-123</v>
      </c>
      <c r="H8" s="20">
        <v>-118</v>
      </c>
      <c r="I8" s="20">
        <v>-124</v>
      </c>
      <c r="J8" s="20">
        <v>-167</v>
      </c>
      <c r="K8" s="20">
        <v>-381</v>
      </c>
      <c r="L8" s="20">
        <v>-453</v>
      </c>
      <c r="M8" s="20">
        <v>-578.16</v>
      </c>
      <c r="N8" s="9"/>
      <c r="O8" s="9"/>
      <c r="P8" s="9"/>
      <c r="Q8" s="9"/>
      <c r="R8" s="9"/>
      <c r="S8" s="9"/>
      <c r="T8" s="9"/>
      <c r="U8" s="9"/>
      <c r="V8" s="9"/>
      <c r="W8" s="9"/>
      <c r="X8" s="9"/>
      <c r="Y8" s="9"/>
      <c r="Z8" s="9"/>
      <c r="AA8" s="9"/>
      <c r="AB8" s="9"/>
      <c r="AC8" s="9"/>
      <c r="AD8" s="9"/>
      <c r="AE8" s="9"/>
      <c r="AF8" s="9"/>
      <c r="AG8" s="9"/>
      <c r="AH8" s="9"/>
      <c r="AI8" s="9"/>
      <c r="AJ8" s="9"/>
      <c r="AK8" s="9"/>
      <c r="AL8" s="9"/>
      <c r="AM8" s="9"/>
      <c r="AN8" s="9"/>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row>
    <row r="9" spans="1:75">
      <c r="A9" s="63" t="s">
        <v>291</v>
      </c>
      <c r="B9" s="64" t="s">
        <v>292</v>
      </c>
      <c r="C9" s="20">
        <v>6</v>
      </c>
      <c r="D9" s="20">
        <v>4</v>
      </c>
      <c r="E9" s="20">
        <v>6</v>
      </c>
      <c r="F9" s="20">
        <v>5</v>
      </c>
      <c r="G9" s="20">
        <v>5</v>
      </c>
      <c r="H9" s="20">
        <v>10</v>
      </c>
      <c r="I9" s="20">
        <v>4</v>
      </c>
      <c r="J9" s="20">
        <v>12</v>
      </c>
      <c r="K9" s="20">
        <v>69</v>
      </c>
      <c r="L9" s="20">
        <v>51</v>
      </c>
      <c r="M9" s="20">
        <v>38.049999999999997</v>
      </c>
      <c r="N9" s="35"/>
      <c r="O9" s="35"/>
      <c r="P9" s="35"/>
      <c r="Q9" s="35"/>
      <c r="R9" s="35"/>
      <c r="S9" s="35"/>
      <c r="T9" s="35"/>
      <c r="U9" s="35"/>
      <c r="V9" s="35"/>
      <c r="W9" s="35"/>
      <c r="X9" s="35"/>
      <c r="Y9" s="35"/>
      <c r="Z9" s="35"/>
      <c r="AA9" s="35"/>
      <c r="AB9" s="35"/>
      <c r="AC9" s="35"/>
      <c r="AD9" s="35"/>
      <c r="AE9" s="35"/>
      <c r="AF9" s="35"/>
      <c r="AG9" s="35"/>
    </row>
    <row r="10" spans="1:75">
      <c r="A10" s="63" t="s">
        <v>293</v>
      </c>
      <c r="B10" s="64" t="s">
        <v>294</v>
      </c>
      <c r="C10" s="20">
        <v>-24</v>
      </c>
      <c r="D10" s="20">
        <v>-26</v>
      </c>
      <c r="E10" s="20">
        <v>-5</v>
      </c>
      <c r="F10" s="20">
        <v>34</v>
      </c>
      <c r="G10" s="20">
        <v>14</v>
      </c>
      <c r="H10" s="20">
        <v>52</v>
      </c>
      <c r="I10" s="20">
        <v>62</v>
      </c>
      <c r="J10" s="20">
        <v>-125</v>
      </c>
      <c r="K10" s="20">
        <v>188</v>
      </c>
      <c r="L10" s="20">
        <v>461</v>
      </c>
      <c r="M10" s="20">
        <v>92.2</v>
      </c>
      <c r="N10" s="21"/>
      <c r="O10" s="21"/>
      <c r="P10" s="21"/>
      <c r="Q10" s="21"/>
      <c r="R10" s="21"/>
      <c r="S10" s="21"/>
      <c r="T10" s="21"/>
      <c r="U10" s="21"/>
      <c r="V10" s="21"/>
      <c r="W10" s="21"/>
      <c r="X10" s="21"/>
      <c r="Y10" s="21"/>
      <c r="Z10" s="21"/>
      <c r="AA10" s="21"/>
      <c r="AB10" s="21"/>
      <c r="AC10" s="21"/>
      <c r="AD10" s="21"/>
      <c r="AE10" s="21"/>
      <c r="AF10" s="21"/>
      <c r="AG10" s="21"/>
      <c r="AH10" s="12"/>
      <c r="AI10" s="12"/>
      <c r="AJ10" s="12"/>
      <c r="AK10" s="12"/>
      <c r="AL10" s="12"/>
      <c r="AM10" s="12"/>
      <c r="AN10" s="12"/>
    </row>
    <row r="11" spans="1:75">
      <c r="A11" s="63" t="s">
        <v>295</v>
      </c>
      <c r="B11" s="75" t="s">
        <v>296</v>
      </c>
      <c r="C11" s="26">
        <v>-270</v>
      </c>
      <c r="D11" s="26">
        <v>-327</v>
      </c>
      <c r="E11" s="26">
        <v>-382</v>
      </c>
      <c r="F11" s="26">
        <v>-434</v>
      </c>
      <c r="G11" s="26">
        <v>-477</v>
      </c>
      <c r="H11" s="26">
        <v>-370</v>
      </c>
      <c r="I11" s="26">
        <v>-406</v>
      </c>
      <c r="J11" s="26">
        <v>-568</v>
      </c>
      <c r="K11" s="26">
        <v>-584</v>
      </c>
      <c r="L11" s="26">
        <v>-587</v>
      </c>
      <c r="M11" s="26">
        <v>-616.72</v>
      </c>
      <c r="N11" s="21"/>
      <c r="O11" s="21"/>
      <c r="P11" s="21"/>
      <c r="Q11" s="21"/>
      <c r="R11" s="21"/>
      <c r="S11" s="21"/>
      <c r="T11" s="21"/>
      <c r="U11" s="21"/>
      <c r="V11" s="21"/>
      <c r="W11" s="21"/>
      <c r="X11" s="21"/>
      <c r="Y11" s="21"/>
      <c r="Z11" s="21"/>
      <c r="AA11" s="21"/>
      <c r="AB11" s="21"/>
      <c r="AC11" s="21"/>
      <c r="AD11" s="21"/>
      <c r="AE11" s="21"/>
      <c r="AF11" s="21"/>
      <c r="AG11" s="21"/>
      <c r="AH11" s="12"/>
      <c r="AI11" s="12"/>
      <c r="AJ11" s="12"/>
      <c r="AK11" s="12"/>
      <c r="AL11" s="12"/>
      <c r="AM11" s="12"/>
      <c r="AN11" s="12"/>
    </row>
    <row r="12" spans="1:75" s="12" customFormat="1" ht="22.5">
      <c r="A12" s="132" t="s">
        <v>297</v>
      </c>
      <c r="B12" s="133" t="s">
        <v>298</v>
      </c>
      <c r="C12" s="134">
        <v>2138</v>
      </c>
      <c r="D12" s="134">
        <v>2245</v>
      </c>
      <c r="E12" s="134">
        <v>2212</v>
      </c>
      <c r="F12" s="134">
        <v>2337</v>
      </c>
      <c r="G12" s="134">
        <v>3853</v>
      </c>
      <c r="H12" s="134">
        <v>4336</v>
      </c>
      <c r="I12" s="134">
        <v>4639</v>
      </c>
      <c r="J12" s="134">
        <v>4869</v>
      </c>
      <c r="K12" s="134">
        <v>5638</v>
      </c>
      <c r="L12" s="134">
        <v>6137</v>
      </c>
      <c r="M12" s="134">
        <v>6584.44</v>
      </c>
      <c r="N12" s="21"/>
      <c r="O12" s="21"/>
      <c r="P12" s="21"/>
      <c r="Q12" s="21"/>
      <c r="R12" s="21"/>
      <c r="S12" s="21"/>
      <c r="T12" s="21"/>
      <c r="U12" s="21"/>
      <c r="V12" s="21"/>
      <c r="W12" s="21"/>
      <c r="X12" s="21"/>
      <c r="Y12" s="21"/>
      <c r="Z12" s="21"/>
      <c r="AA12" s="21"/>
      <c r="AB12" s="21"/>
      <c r="AC12" s="21"/>
      <c r="AD12" s="21"/>
      <c r="AE12" s="21"/>
      <c r="AF12" s="21"/>
      <c r="AG12" s="21"/>
    </row>
    <row r="13" spans="1:75">
      <c r="A13" s="63" t="s">
        <v>299</v>
      </c>
      <c r="B13" s="64" t="s">
        <v>300</v>
      </c>
      <c r="C13" s="20">
        <v>67</v>
      </c>
      <c r="D13" s="20">
        <v>-165</v>
      </c>
      <c r="E13" s="20">
        <v>26</v>
      </c>
      <c r="F13" s="20">
        <v>-69</v>
      </c>
      <c r="G13" s="20">
        <v>-63</v>
      </c>
      <c r="H13" s="20">
        <v>-284</v>
      </c>
      <c r="I13" s="20">
        <v>-138</v>
      </c>
      <c r="J13" s="20">
        <v>-724</v>
      </c>
      <c r="K13" s="20">
        <v>-415</v>
      </c>
      <c r="L13" s="20">
        <v>-28</v>
      </c>
      <c r="M13" s="20">
        <v>-403</v>
      </c>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row>
    <row r="14" spans="1:75">
      <c r="A14" s="63" t="s">
        <v>301</v>
      </c>
      <c r="B14" s="64" t="s">
        <v>302</v>
      </c>
      <c r="C14" s="20">
        <v>-42</v>
      </c>
      <c r="D14" s="20">
        <v>-193</v>
      </c>
      <c r="E14" s="20">
        <v>4</v>
      </c>
      <c r="F14" s="20">
        <v>-179</v>
      </c>
      <c r="G14" s="20">
        <v>-125</v>
      </c>
      <c r="H14" s="20">
        <v>-52</v>
      </c>
      <c r="I14" s="20">
        <v>-467</v>
      </c>
      <c r="J14" s="20">
        <v>-340</v>
      </c>
      <c r="K14" s="20">
        <v>22</v>
      </c>
      <c r="L14" s="20">
        <v>740</v>
      </c>
      <c r="M14" s="20">
        <v>-221</v>
      </c>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row>
    <row r="15" spans="1:75">
      <c r="A15" s="63" t="s">
        <v>303</v>
      </c>
      <c r="B15" s="64" t="s">
        <v>304</v>
      </c>
      <c r="C15" s="20">
        <v>332</v>
      </c>
      <c r="D15" s="20">
        <v>354</v>
      </c>
      <c r="E15" s="20">
        <v>292</v>
      </c>
      <c r="F15" s="20">
        <v>613</v>
      </c>
      <c r="G15" s="20">
        <v>-110</v>
      </c>
      <c r="H15" s="20">
        <v>851</v>
      </c>
      <c r="I15" s="20">
        <v>556</v>
      </c>
      <c r="J15" s="20">
        <v>2122</v>
      </c>
      <c r="K15" s="20">
        <v>562</v>
      </c>
      <c r="L15" s="20">
        <v>-1390</v>
      </c>
      <c r="M15" s="20">
        <v>791</v>
      </c>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row>
    <row r="16" spans="1:75" s="12" customFormat="1">
      <c r="A16" s="132" t="s">
        <v>305</v>
      </c>
      <c r="B16" s="133" t="s">
        <v>298</v>
      </c>
      <c r="C16" s="134">
        <v>2495</v>
      </c>
      <c r="D16" s="134">
        <v>2241</v>
      </c>
      <c r="E16" s="134">
        <v>2534</v>
      </c>
      <c r="F16" s="134">
        <v>2702</v>
      </c>
      <c r="G16" s="134">
        <v>3555</v>
      </c>
      <c r="H16" s="134">
        <v>4851</v>
      </c>
      <c r="I16" s="134">
        <v>4590</v>
      </c>
      <c r="J16" s="134">
        <v>5927</v>
      </c>
      <c r="K16" s="134">
        <v>5807</v>
      </c>
      <c r="L16" s="134">
        <f>SUM(L12:L15)</f>
        <v>5459</v>
      </c>
      <c r="M16" s="134">
        <v>6750.85</v>
      </c>
      <c r="N16" s="21"/>
      <c r="O16" s="21"/>
      <c r="P16" s="21"/>
      <c r="Q16" s="21"/>
      <c r="R16" s="21"/>
      <c r="S16" s="21"/>
      <c r="T16" s="21"/>
      <c r="U16" s="21"/>
      <c r="V16" s="21"/>
      <c r="W16" s="21"/>
      <c r="X16" s="21"/>
      <c r="Y16" s="21"/>
      <c r="Z16" s="21"/>
      <c r="AA16" s="21"/>
      <c r="AB16" s="21"/>
      <c r="AC16" s="21"/>
      <c r="AD16" s="21"/>
      <c r="AE16" s="21"/>
      <c r="AF16" s="21"/>
      <c r="AG16" s="21"/>
    </row>
    <row r="17" spans="1:35" s="9" customFormat="1">
      <c r="A17" s="82" t="s">
        <v>306</v>
      </c>
      <c r="B17" s="83" t="s">
        <v>307</v>
      </c>
      <c r="C17" s="24"/>
      <c r="D17" s="24"/>
      <c r="E17" s="24"/>
      <c r="F17" s="24"/>
      <c r="G17" s="24"/>
      <c r="H17" s="24"/>
      <c r="I17" s="24"/>
      <c r="J17" s="24"/>
      <c r="K17" s="24"/>
      <c r="L17" s="24"/>
      <c r="M17" s="24"/>
    </row>
    <row r="18" spans="1:35">
      <c r="A18" s="63" t="s">
        <v>308</v>
      </c>
      <c r="B18" s="64" t="s">
        <v>309</v>
      </c>
      <c r="C18" s="20">
        <v>-93</v>
      </c>
      <c r="D18" s="20">
        <v>-93</v>
      </c>
      <c r="E18" s="20">
        <v>-114</v>
      </c>
      <c r="F18" s="20">
        <v>-129</v>
      </c>
      <c r="G18" s="20">
        <v>-175</v>
      </c>
      <c r="H18" s="20">
        <v>-211</v>
      </c>
      <c r="I18" s="20">
        <v>-309</v>
      </c>
      <c r="J18" s="20">
        <v>-374</v>
      </c>
      <c r="K18" s="20">
        <v>-423</v>
      </c>
      <c r="L18" s="20">
        <v>-430</v>
      </c>
      <c r="M18" s="20">
        <v>-350.48</v>
      </c>
      <c r="N18" s="9"/>
      <c r="O18" s="9"/>
      <c r="P18" s="9"/>
      <c r="Q18" s="9"/>
      <c r="R18" s="9"/>
      <c r="S18" s="9"/>
      <c r="T18" s="9"/>
      <c r="U18" s="9"/>
      <c r="V18" s="9"/>
      <c r="W18" s="9"/>
      <c r="X18" s="9"/>
      <c r="Y18" s="9"/>
      <c r="Z18" s="9"/>
      <c r="AA18" s="9"/>
      <c r="AB18" s="9"/>
      <c r="AC18" s="9"/>
      <c r="AD18" s="9"/>
      <c r="AE18" s="9"/>
      <c r="AF18" s="9"/>
      <c r="AG18" s="9"/>
      <c r="AH18" s="9"/>
    </row>
    <row r="19" spans="1:35">
      <c r="A19" s="63" t="s">
        <v>310</v>
      </c>
      <c r="B19" s="64" t="s">
        <v>311</v>
      </c>
      <c r="C19" s="20">
        <v>-581</v>
      </c>
      <c r="D19" s="20">
        <v>-435</v>
      </c>
      <c r="E19" s="20">
        <v>-651</v>
      </c>
      <c r="F19" s="20">
        <v>-711</v>
      </c>
      <c r="G19" s="20">
        <v>-1304</v>
      </c>
      <c r="H19" s="20">
        <v>-817</v>
      </c>
      <c r="I19" s="20">
        <v>-1516</v>
      </c>
      <c r="J19" s="20">
        <v>-2219</v>
      </c>
      <c r="K19" s="20">
        <v>-1523</v>
      </c>
      <c r="L19" s="20">
        <v>-1109</v>
      </c>
      <c r="M19" s="20">
        <v>-1379.05</v>
      </c>
      <c r="N19" s="9"/>
      <c r="O19" s="9"/>
      <c r="P19" s="9"/>
      <c r="Q19" s="9"/>
      <c r="R19" s="9"/>
      <c r="S19" s="9"/>
      <c r="T19" s="9"/>
      <c r="U19" s="9"/>
      <c r="V19" s="9"/>
      <c r="W19" s="9"/>
      <c r="X19" s="9"/>
      <c r="Y19" s="9"/>
      <c r="Z19" s="9"/>
      <c r="AA19" s="9"/>
      <c r="AB19" s="9"/>
      <c r="AC19" s="9"/>
      <c r="AD19" s="9"/>
      <c r="AE19" s="9"/>
      <c r="AF19" s="9"/>
      <c r="AG19" s="9"/>
      <c r="AH19" s="9"/>
    </row>
    <row r="20" spans="1:35">
      <c r="A20" s="63" t="s">
        <v>312</v>
      </c>
      <c r="B20" s="64" t="s">
        <v>313</v>
      </c>
      <c r="C20" s="20">
        <v>-89</v>
      </c>
      <c r="D20" s="20">
        <v>-9</v>
      </c>
      <c r="E20" s="20">
        <v>-746</v>
      </c>
      <c r="F20" s="20">
        <v>-45</v>
      </c>
      <c r="G20" s="20">
        <v>-2</v>
      </c>
      <c r="H20" s="20">
        <v>-9</v>
      </c>
      <c r="I20" s="20">
        <v>-1633</v>
      </c>
      <c r="J20" s="20">
        <v>10</v>
      </c>
      <c r="K20" s="20">
        <v>-3</v>
      </c>
      <c r="L20" s="20">
        <v>-1561</v>
      </c>
      <c r="M20" s="20">
        <v>-1.63</v>
      </c>
      <c r="N20" s="9"/>
      <c r="O20" s="9"/>
      <c r="P20" s="9"/>
      <c r="Q20" s="9"/>
      <c r="R20" s="9"/>
      <c r="S20" s="9"/>
      <c r="T20" s="9"/>
      <c r="U20" s="9"/>
      <c r="V20" s="9"/>
      <c r="W20" s="9"/>
      <c r="X20" s="9"/>
      <c r="Y20" s="9"/>
      <c r="Z20" s="9"/>
      <c r="AA20" s="9"/>
      <c r="AB20" s="9"/>
      <c r="AC20" s="9"/>
      <c r="AD20" s="9"/>
      <c r="AE20" s="9"/>
      <c r="AF20" s="9"/>
      <c r="AG20" s="9"/>
      <c r="AH20" s="9"/>
    </row>
    <row r="21" spans="1:35">
      <c r="A21" s="63" t="s">
        <v>314</v>
      </c>
      <c r="B21" s="64" t="s">
        <v>315</v>
      </c>
      <c r="C21" s="20">
        <v>7</v>
      </c>
      <c r="D21" s="20">
        <v>7</v>
      </c>
      <c r="E21" s="20">
        <v>0</v>
      </c>
      <c r="F21" s="20">
        <v>2</v>
      </c>
      <c r="G21" s="20">
        <v>23</v>
      </c>
      <c r="H21" s="20">
        <v>3</v>
      </c>
      <c r="I21" s="20">
        <v>7</v>
      </c>
      <c r="J21" s="20">
        <v>-38</v>
      </c>
      <c r="K21" s="20" t="s">
        <v>79</v>
      </c>
      <c r="L21" s="20" t="s">
        <v>79</v>
      </c>
      <c r="M21" s="20">
        <v>1</v>
      </c>
      <c r="N21" s="9"/>
      <c r="O21" s="9"/>
      <c r="P21" s="9"/>
      <c r="Q21" s="9"/>
      <c r="R21" s="9"/>
      <c r="S21" s="9"/>
      <c r="T21" s="9"/>
      <c r="U21" s="9"/>
      <c r="V21" s="9"/>
      <c r="W21" s="9"/>
      <c r="X21" s="9"/>
      <c r="Y21" s="9"/>
      <c r="Z21" s="9"/>
      <c r="AA21" s="9"/>
      <c r="AB21" s="9"/>
      <c r="AC21" s="9"/>
      <c r="AD21" s="9"/>
      <c r="AE21" s="9"/>
      <c r="AF21" s="9"/>
      <c r="AG21" s="9"/>
      <c r="AH21" s="9"/>
    </row>
    <row r="22" spans="1:35">
      <c r="A22" s="63" t="s">
        <v>316</v>
      </c>
      <c r="B22" s="64" t="s">
        <v>317</v>
      </c>
      <c r="C22" s="20">
        <v>25</v>
      </c>
      <c r="D22" s="20">
        <v>20</v>
      </c>
      <c r="E22" s="20">
        <v>17</v>
      </c>
      <c r="F22" s="20">
        <v>12</v>
      </c>
      <c r="G22" s="20">
        <v>4</v>
      </c>
      <c r="H22" s="20">
        <v>4</v>
      </c>
      <c r="I22" s="20">
        <v>6</v>
      </c>
      <c r="J22" s="20">
        <v>-1</v>
      </c>
      <c r="K22" s="20">
        <v>3</v>
      </c>
      <c r="L22" s="20" t="s">
        <v>79</v>
      </c>
      <c r="M22" s="20" t="s">
        <v>79</v>
      </c>
      <c r="N22" s="9"/>
      <c r="O22" s="9"/>
      <c r="P22" s="9"/>
      <c r="Q22" s="9"/>
      <c r="R22" s="9"/>
      <c r="S22" s="9"/>
      <c r="T22" s="9"/>
      <c r="U22" s="9"/>
      <c r="V22" s="9"/>
      <c r="W22" s="9"/>
      <c r="X22" s="9"/>
      <c r="Y22" s="9"/>
      <c r="Z22" s="9"/>
      <c r="AA22" s="9"/>
      <c r="AB22" s="9"/>
      <c r="AC22" s="9"/>
      <c r="AD22" s="9"/>
      <c r="AE22" s="9"/>
      <c r="AF22" s="9"/>
      <c r="AG22" s="9"/>
      <c r="AH22" s="9"/>
    </row>
    <row r="23" spans="1:35">
      <c r="A23" s="63" t="s">
        <v>318</v>
      </c>
      <c r="B23" s="64" t="s">
        <v>319</v>
      </c>
      <c r="C23" s="20">
        <v>-20</v>
      </c>
      <c r="D23" s="20">
        <v>-49</v>
      </c>
      <c r="E23" s="20">
        <v>-6</v>
      </c>
      <c r="F23" s="20">
        <v>-17</v>
      </c>
      <c r="G23" s="20">
        <v>-31</v>
      </c>
      <c r="H23" s="20">
        <v>-50</v>
      </c>
      <c r="I23" s="20">
        <v>-397</v>
      </c>
      <c r="J23" s="20">
        <v>-156</v>
      </c>
      <c r="K23" s="20">
        <v>-274</v>
      </c>
      <c r="L23" s="20">
        <v>-89</v>
      </c>
      <c r="M23" s="20">
        <v>-48.53</v>
      </c>
      <c r="N23" s="9"/>
      <c r="O23" s="9"/>
      <c r="P23" s="9"/>
      <c r="Q23" s="9"/>
      <c r="R23" s="9"/>
      <c r="S23" s="9"/>
      <c r="T23" s="9"/>
      <c r="U23" s="9"/>
      <c r="V23" s="9"/>
      <c r="W23" s="9"/>
      <c r="X23" s="9"/>
      <c r="Y23" s="9"/>
      <c r="Z23" s="9"/>
      <c r="AA23" s="9"/>
      <c r="AB23" s="9"/>
      <c r="AC23" s="9"/>
      <c r="AD23" s="9"/>
      <c r="AE23" s="9"/>
      <c r="AF23" s="9"/>
      <c r="AG23" s="9"/>
      <c r="AH23" s="9"/>
    </row>
    <row r="24" spans="1:35">
      <c r="A24" s="63" t="s">
        <v>320</v>
      </c>
      <c r="B24" s="64" t="s">
        <v>321</v>
      </c>
      <c r="C24" s="20" t="s">
        <v>79</v>
      </c>
      <c r="D24" s="20" t="s">
        <v>79</v>
      </c>
      <c r="E24" s="20" t="s">
        <v>79</v>
      </c>
      <c r="F24" s="20">
        <v>-104</v>
      </c>
      <c r="G24" s="20">
        <v>99</v>
      </c>
      <c r="H24" s="20" t="s">
        <v>79</v>
      </c>
      <c r="I24" s="20" t="s">
        <v>79</v>
      </c>
      <c r="J24" s="20" t="s">
        <v>79</v>
      </c>
      <c r="K24" s="20">
        <v>10</v>
      </c>
      <c r="L24" s="20">
        <v>5</v>
      </c>
      <c r="M24" s="20">
        <v>12</v>
      </c>
      <c r="N24" s="9"/>
      <c r="O24" s="9"/>
      <c r="P24" s="9"/>
      <c r="Q24" s="9"/>
      <c r="R24" s="9"/>
      <c r="S24" s="9"/>
      <c r="T24" s="9"/>
      <c r="U24" s="9"/>
      <c r="V24" s="9"/>
      <c r="W24" s="9"/>
      <c r="X24" s="9"/>
      <c r="Y24" s="9"/>
      <c r="Z24" s="9"/>
      <c r="AA24" s="9"/>
      <c r="AB24" s="9"/>
      <c r="AC24" s="9"/>
      <c r="AD24" s="9"/>
      <c r="AE24" s="9"/>
      <c r="AF24" s="9"/>
      <c r="AG24" s="9"/>
      <c r="AH24" s="9"/>
    </row>
    <row r="25" spans="1:35" s="12" customFormat="1">
      <c r="A25" s="132" t="s">
        <v>322</v>
      </c>
      <c r="B25" s="133" t="s">
        <v>323</v>
      </c>
      <c r="C25" s="134">
        <v>-751</v>
      </c>
      <c r="D25" s="134">
        <v>-559</v>
      </c>
      <c r="E25" s="134">
        <v>-1500</v>
      </c>
      <c r="F25" s="134">
        <v>-992</v>
      </c>
      <c r="G25" s="134">
        <v>-1386</v>
      </c>
      <c r="H25" s="134">
        <v>-1080</v>
      </c>
      <c r="I25" s="134">
        <v>-3842</v>
      </c>
      <c r="J25" s="134">
        <v>-2778</v>
      </c>
      <c r="K25" s="134">
        <v>-2210</v>
      </c>
      <c r="L25" s="134">
        <v>-3184</v>
      </c>
      <c r="M25" s="134">
        <v>-1766.81</v>
      </c>
      <c r="N25" s="21"/>
      <c r="O25" s="21"/>
      <c r="P25" s="21"/>
      <c r="Q25" s="21"/>
      <c r="R25" s="21"/>
      <c r="S25" s="21"/>
      <c r="T25" s="21"/>
      <c r="U25" s="21"/>
      <c r="V25" s="21"/>
      <c r="W25" s="21"/>
      <c r="X25" s="21"/>
      <c r="Y25" s="21"/>
      <c r="Z25" s="21"/>
      <c r="AA25" s="21"/>
      <c r="AB25" s="21"/>
      <c r="AC25" s="21"/>
      <c r="AD25" s="21"/>
      <c r="AE25" s="21"/>
      <c r="AF25" s="21"/>
      <c r="AG25" s="21"/>
    </row>
    <row r="26" spans="1:35" s="9" customFormat="1">
      <c r="A26" s="82" t="s">
        <v>324</v>
      </c>
      <c r="B26" s="83" t="s">
        <v>325</v>
      </c>
      <c r="C26" s="24"/>
      <c r="D26" s="24"/>
      <c r="E26" s="24"/>
      <c r="F26" s="24"/>
      <c r="G26" s="24"/>
      <c r="H26" s="24"/>
      <c r="I26" s="24"/>
      <c r="J26" s="24"/>
      <c r="K26" s="24"/>
      <c r="L26" s="24"/>
      <c r="M26" s="24"/>
    </row>
    <row r="27" spans="1:35">
      <c r="A27" s="63" t="s">
        <v>326</v>
      </c>
      <c r="B27" s="64" t="s">
        <v>327</v>
      </c>
      <c r="C27" s="20" t="s">
        <v>79</v>
      </c>
      <c r="D27" s="20" t="s">
        <v>79</v>
      </c>
      <c r="E27" s="20" t="s">
        <v>79</v>
      </c>
      <c r="F27" s="20" t="s">
        <v>79</v>
      </c>
      <c r="G27" s="20" t="s">
        <v>79</v>
      </c>
      <c r="H27" s="20" t="s">
        <v>79</v>
      </c>
      <c r="I27" s="20" t="s">
        <v>79</v>
      </c>
      <c r="J27" s="20">
        <v>1485</v>
      </c>
      <c r="K27" s="20">
        <v>0</v>
      </c>
      <c r="L27" s="20" t="s">
        <v>79</v>
      </c>
      <c r="M27" s="20" t="s">
        <v>79</v>
      </c>
      <c r="N27" s="35"/>
      <c r="O27" s="35"/>
      <c r="P27" s="35"/>
      <c r="Q27" s="35"/>
      <c r="R27" s="35"/>
      <c r="S27" s="35"/>
      <c r="T27" s="35"/>
      <c r="U27" s="35"/>
      <c r="V27" s="35"/>
      <c r="W27" s="35"/>
      <c r="X27" s="35"/>
      <c r="Y27" s="35"/>
      <c r="Z27" s="35"/>
      <c r="AA27" s="35"/>
      <c r="AB27" s="35"/>
      <c r="AC27" s="35"/>
      <c r="AD27" s="35"/>
      <c r="AE27" s="35"/>
      <c r="AF27" s="35"/>
      <c r="AG27" s="35"/>
    </row>
    <row r="28" spans="1:35">
      <c r="A28" s="63" t="s">
        <v>328</v>
      </c>
      <c r="B28" s="64" t="s">
        <v>329</v>
      </c>
      <c r="C28" s="20" t="s">
        <v>79</v>
      </c>
      <c r="D28" s="20" t="s">
        <v>79</v>
      </c>
      <c r="E28" s="20" t="s">
        <v>79</v>
      </c>
      <c r="F28" s="20" t="s">
        <v>79</v>
      </c>
      <c r="G28" s="20" t="s">
        <v>79</v>
      </c>
      <c r="H28" s="20" t="s">
        <v>79</v>
      </c>
      <c r="I28" s="20">
        <v>1900</v>
      </c>
      <c r="J28" s="20">
        <v>663</v>
      </c>
      <c r="K28" s="20">
        <v>3558</v>
      </c>
      <c r="L28" s="20">
        <v>4682</v>
      </c>
      <c r="M28" s="20">
        <v>6972.7</v>
      </c>
      <c r="N28" s="35"/>
      <c r="O28" s="35"/>
      <c r="P28" s="35"/>
      <c r="Q28" s="35"/>
      <c r="R28" s="35"/>
      <c r="S28" s="35"/>
      <c r="T28" s="35"/>
      <c r="U28" s="35"/>
      <c r="V28" s="35"/>
      <c r="W28" s="35"/>
      <c r="X28" s="35"/>
      <c r="Y28" s="35"/>
      <c r="Z28" s="35"/>
      <c r="AA28" s="35"/>
      <c r="AB28" s="35"/>
      <c r="AC28" s="35"/>
      <c r="AD28" s="35"/>
      <c r="AE28" s="35"/>
      <c r="AF28" s="35"/>
      <c r="AG28" s="35"/>
    </row>
    <row r="29" spans="1:35">
      <c r="A29" s="63" t="s">
        <v>330</v>
      </c>
      <c r="B29" s="64" t="s">
        <v>331</v>
      </c>
      <c r="C29" s="20">
        <v>-21</v>
      </c>
      <c r="D29" s="20" t="s">
        <v>79</v>
      </c>
      <c r="E29" s="20">
        <v>-97</v>
      </c>
      <c r="F29" s="20" t="s">
        <v>79</v>
      </c>
      <c r="G29" s="20">
        <v>-1419</v>
      </c>
      <c r="H29" s="20">
        <v>-1515</v>
      </c>
      <c r="I29" s="20">
        <v>-1878</v>
      </c>
      <c r="J29" s="20">
        <v>-3770</v>
      </c>
      <c r="K29" s="20">
        <v>-5208</v>
      </c>
      <c r="L29" s="20">
        <v>-5009</v>
      </c>
      <c r="M29" s="20">
        <v>-9652.84</v>
      </c>
      <c r="N29" s="29"/>
      <c r="O29" s="29"/>
      <c r="P29" s="29"/>
      <c r="Q29" s="29"/>
      <c r="R29" s="29"/>
      <c r="S29" s="29"/>
      <c r="T29" s="29"/>
      <c r="U29" s="29"/>
      <c r="V29" s="29"/>
      <c r="W29" s="29"/>
      <c r="X29" s="29"/>
      <c r="Y29" s="29"/>
      <c r="Z29" s="29"/>
      <c r="AA29" s="29"/>
      <c r="AB29" s="29"/>
      <c r="AC29" s="29"/>
      <c r="AD29" s="29"/>
      <c r="AE29" s="29"/>
      <c r="AF29" s="29"/>
      <c r="AG29" s="29"/>
      <c r="AH29" s="29"/>
      <c r="AI29" s="29"/>
    </row>
    <row r="30" spans="1:35">
      <c r="A30" s="63" t="s">
        <v>332</v>
      </c>
      <c r="B30" s="64" t="s">
        <v>333</v>
      </c>
      <c r="C30" s="20" t="s">
        <v>79</v>
      </c>
      <c r="D30" s="20" t="s">
        <v>79</v>
      </c>
      <c r="E30" s="20" t="s">
        <v>79</v>
      </c>
      <c r="F30" s="20" t="s">
        <v>79</v>
      </c>
      <c r="G30" s="20" t="s">
        <v>79</v>
      </c>
      <c r="H30" s="20">
        <v>49</v>
      </c>
      <c r="I30" s="20">
        <v>49</v>
      </c>
      <c r="J30" s="20">
        <v>59</v>
      </c>
      <c r="K30" s="20">
        <v>0</v>
      </c>
      <c r="L30" s="20" t="s">
        <v>79</v>
      </c>
      <c r="M30" s="20" t="s">
        <v>79</v>
      </c>
      <c r="N30" s="29"/>
      <c r="O30" s="29"/>
      <c r="P30" s="29"/>
      <c r="Q30" s="29"/>
      <c r="R30" s="29"/>
      <c r="S30" s="29"/>
      <c r="T30" s="29"/>
      <c r="U30" s="29"/>
      <c r="V30" s="29"/>
      <c r="W30" s="29"/>
      <c r="X30" s="29"/>
      <c r="Y30" s="29"/>
      <c r="Z30" s="29"/>
      <c r="AA30" s="29"/>
      <c r="AB30" s="29"/>
      <c r="AC30" s="29"/>
      <c r="AD30" s="29"/>
      <c r="AE30" s="29"/>
      <c r="AF30" s="29"/>
      <c r="AG30" s="29"/>
    </row>
    <row r="31" spans="1:35">
      <c r="A31" s="63" t="s">
        <v>334</v>
      </c>
      <c r="B31" s="64" t="s">
        <v>335</v>
      </c>
      <c r="C31" s="20" t="s">
        <v>79</v>
      </c>
      <c r="D31" s="20" t="s">
        <v>79</v>
      </c>
      <c r="E31" s="26">
        <v>-28</v>
      </c>
      <c r="F31" s="26">
        <v>-30</v>
      </c>
      <c r="G31" s="26">
        <v>-36</v>
      </c>
      <c r="H31" s="26">
        <v>-53</v>
      </c>
      <c r="I31" s="26">
        <v>-50</v>
      </c>
      <c r="J31" s="26">
        <v>-115</v>
      </c>
      <c r="K31" s="26">
        <v>-59</v>
      </c>
      <c r="L31" s="26">
        <v>-66</v>
      </c>
      <c r="M31" s="26">
        <v>-24.96</v>
      </c>
      <c r="N31" s="29"/>
      <c r="O31" s="29"/>
      <c r="P31" s="29"/>
      <c r="Q31" s="29"/>
      <c r="R31" s="29"/>
      <c r="S31" s="29"/>
      <c r="T31" s="29"/>
      <c r="U31" s="29"/>
      <c r="V31" s="29"/>
      <c r="W31" s="29"/>
      <c r="X31" s="29"/>
      <c r="Y31" s="29"/>
      <c r="Z31" s="29"/>
      <c r="AA31" s="29"/>
      <c r="AB31" s="29"/>
      <c r="AC31" s="29"/>
      <c r="AD31" s="29"/>
      <c r="AE31" s="29"/>
      <c r="AF31" s="29"/>
      <c r="AG31" s="29"/>
    </row>
    <row r="32" spans="1:35">
      <c r="A32" s="128" t="s">
        <v>336</v>
      </c>
      <c r="B32" s="129" t="s">
        <v>337</v>
      </c>
      <c r="C32" s="130">
        <v>-899</v>
      </c>
      <c r="D32" s="130">
        <v>-1889</v>
      </c>
      <c r="E32" s="130">
        <v>-1259</v>
      </c>
      <c r="F32" s="130">
        <v>-1485</v>
      </c>
      <c r="G32" s="130">
        <v>-1488</v>
      </c>
      <c r="H32" s="130">
        <v>-1517</v>
      </c>
      <c r="I32" s="130">
        <v>-1569</v>
      </c>
      <c r="J32" s="130">
        <v>-1646</v>
      </c>
      <c r="K32" s="130">
        <v>-1759</v>
      </c>
      <c r="L32" s="130">
        <v>-1834</v>
      </c>
      <c r="M32" s="130">
        <v>-1937.52</v>
      </c>
      <c r="N32" s="20"/>
      <c r="O32" s="20"/>
      <c r="P32" s="20"/>
      <c r="Q32" s="20"/>
      <c r="R32" s="20"/>
      <c r="S32" s="20"/>
      <c r="T32" s="20"/>
      <c r="U32" s="20"/>
      <c r="V32" s="20"/>
      <c r="W32" s="20"/>
      <c r="X32" s="20"/>
      <c r="Y32" s="20"/>
      <c r="Z32" s="20"/>
      <c r="AA32" s="20"/>
      <c r="AB32" s="20"/>
      <c r="AC32" s="20"/>
      <c r="AD32" s="20"/>
      <c r="AE32" s="20"/>
      <c r="AF32" s="20"/>
      <c r="AG32" s="20"/>
    </row>
    <row r="33" spans="1:33">
      <c r="A33" s="66" t="s">
        <v>338</v>
      </c>
      <c r="B33" s="67" t="s">
        <v>339</v>
      </c>
      <c r="C33" s="21">
        <v>-920</v>
      </c>
      <c r="D33" s="21">
        <v>-1889</v>
      </c>
      <c r="E33" s="21">
        <v>-1384</v>
      </c>
      <c r="F33" s="21">
        <v>-1515</v>
      </c>
      <c r="G33" s="21">
        <v>-2943</v>
      </c>
      <c r="H33" s="21">
        <v>-3036</v>
      </c>
      <c r="I33" s="21">
        <v>-1548</v>
      </c>
      <c r="J33" s="21">
        <v>-3324</v>
      </c>
      <c r="K33" s="21">
        <v>-3468</v>
      </c>
      <c r="L33" s="21">
        <v>-2227</v>
      </c>
      <c r="M33" s="21">
        <v>-4642.62</v>
      </c>
      <c r="N33" s="21"/>
      <c r="O33" s="21"/>
      <c r="P33" s="21"/>
      <c r="Q33" s="21"/>
      <c r="R33" s="21"/>
      <c r="S33" s="21"/>
      <c r="T33" s="21"/>
      <c r="U33" s="21"/>
      <c r="V33" s="21"/>
      <c r="W33" s="21"/>
      <c r="X33" s="21"/>
      <c r="Y33" s="21"/>
      <c r="Z33" s="21"/>
      <c r="AA33" s="21"/>
      <c r="AB33" s="21"/>
      <c r="AC33" s="21"/>
      <c r="AD33" s="21"/>
      <c r="AE33" s="21"/>
      <c r="AF33" s="21"/>
      <c r="AG33" s="21"/>
    </row>
    <row r="34" spans="1:33" ht="12" thickBot="1">
      <c r="A34" s="135" t="s">
        <v>340</v>
      </c>
      <c r="B34" s="136" t="s">
        <v>341</v>
      </c>
      <c r="C34" s="137">
        <v>824</v>
      </c>
      <c r="D34" s="137">
        <v>-207</v>
      </c>
      <c r="E34" s="137">
        <v>-350</v>
      </c>
      <c r="F34" s="137">
        <v>195</v>
      </c>
      <c r="G34" s="137">
        <v>-774</v>
      </c>
      <c r="H34" s="137">
        <v>735</v>
      </c>
      <c r="I34" s="137">
        <v>-800</v>
      </c>
      <c r="J34" s="137">
        <v>-175</v>
      </c>
      <c r="K34" s="137">
        <v>129</v>
      </c>
      <c r="L34" s="137">
        <v>47</v>
      </c>
      <c r="M34" s="137">
        <v>341.42</v>
      </c>
      <c r="N34" s="21"/>
      <c r="O34" s="21"/>
      <c r="P34" s="21"/>
      <c r="Q34" s="21"/>
      <c r="R34" s="21"/>
      <c r="S34" s="21"/>
      <c r="T34" s="21"/>
      <c r="U34" s="21"/>
      <c r="V34" s="21"/>
      <c r="W34" s="21"/>
      <c r="X34" s="21"/>
      <c r="Y34" s="21"/>
      <c r="Z34" s="21"/>
      <c r="AA34" s="21"/>
      <c r="AB34" s="21"/>
      <c r="AC34" s="21"/>
      <c r="AD34" s="21"/>
      <c r="AE34" s="21"/>
      <c r="AF34" s="21"/>
      <c r="AG34" s="21"/>
    </row>
    <row r="35" spans="1:33">
      <c r="A35" s="66"/>
      <c r="B35" s="67"/>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row>
    <row r="36" spans="1:33">
      <c r="A36" s="63" t="s">
        <v>342</v>
      </c>
      <c r="B36" s="64" t="s">
        <v>343</v>
      </c>
      <c r="C36" s="20">
        <v>1109</v>
      </c>
      <c r="D36" s="20">
        <v>1933</v>
      </c>
      <c r="E36" s="20">
        <v>1726</v>
      </c>
      <c r="F36" s="20">
        <v>1376</v>
      </c>
      <c r="G36" s="20">
        <v>1571</v>
      </c>
      <c r="H36" s="20">
        <v>798</v>
      </c>
      <c r="I36" s="20">
        <v>1534</v>
      </c>
      <c r="J36" s="20">
        <v>734</v>
      </c>
      <c r="K36" s="20">
        <v>559</v>
      </c>
      <c r="L36" s="20">
        <v>688</v>
      </c>
      <c r="M36" s="26">
        <v>735.12</v>
      </c>
    </row>
    <row r="37" spans="1:33">
      <c r="A37" s="63" t="s">
        <v>344</v>
      </c>
      <c r="B37" s="64" t="s">
        <v>345</v>
      </c>
      <c r="C37" s="20">
        <v>1933</v>
      </c>
      <c r="D37" s="20">
        <v>1726</v>
      </c>
      <c r="E37" s="20">
        <v>1376</v>
      </c>
      <c r="F37" s="20">
        <v>1571</v>
      </c>
      <c r="G37" s="20">
        <v>798</v>
      </c>
      <c r="H37" s="20">
        <v>1534</v>
      </c>
      <c r="I37" s="20">
        <v>734</v>
      </c>
      <c r="J37" s="20">
        <v>559</v>
      </c>
      <c r="K37" s="26">
        <v>688.06</v>
      </c>
      <c r="L37" s="26">
        <v>735</v>
      </c>
      <c r="M37" s="26">
        <v>1076.55</v>
      </c>
    </row>
    <row r="38" spans="1:33">
      <c r="A38" s="85"/>
      <c r="B38" s="86"/>
      <c r="H38" s="180"/>
      <c r="I38" s="180"/>
      <c r="J38" s="180"/>
      <c r="K38" s="180"/>
      <c r="L38" s="180"/>
      <c r="M38" s="180"/>
    </row>
    <row r="39" spans="1:33">
      <c r="A39" s="209"/>
      <c r="B39" s="210"/>
    </row>
    <row r="40" spans="1:33" s="198" customFormat="1" ht="22.5">
      <c r="A40" s="200" t="s">
        <v>110</v>
      </c>
      <c r="B40" s="201" t="s">
        <v>111</v>
      </c>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row>
    <row r="41" spans="1:33" ht="22.5">
      <c r="A41" s="200" t="s">
        <v>513</v>
      </c>
      <c r="B41" s="201" t="s">
        <v>514</v>
      </c>
      <c r="J41" s="180"/>
      <c r="K41" s="180"/>
      <c r="L41" s="180"/>
      <c r="M41" s="180"/>
    </row>
  </sheetData>
  <sheetProtection selectLockedCells="1" selectUnlockedCells="1"/>
  <phoneticPr fontId="12" type="noConversion"/>
  <hyperlinks>
    <hyperlink ref="A2" location="Content!A1" display="Tillbaka till innehållsförteckning" xr:uid="{F83ED782-9FC8-47D2-A631-CCC562B7FDA9}"/>
    <hyperlink ref="B2" location="Content!A1" display="Tillbaka till innehållsförteckning" xr:uid="{8D4E4686-E1D3-458D-BFA3-0B58AA9A893C}"/>
  </hyperlinks>
  <pageMargins left="0.7" right="0.7" top="0.75" bottom="0.75" header="0.51180555555555551" footer="0.51180555555555551"/>
  <pageSetup paperSize="8" scale="90" firstPageNumber="0" fitToWidth="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T39"/>
  <sheetViews>
    <sheetView showGridLines="0" zoomScaleNormal="100" workbookViewId="0">
      <pane xSplit="2" topLeftCell="AQ1" activePane="topRight" state="frozen"/>
      <selection activeCell="A30" sqref="A30"/>
      <selection pane="topRight" activeCell="AT23" sqref="AT23"/>
    </sheetView>
  </sheetViews>
  <sheetFormatPr defaultColWidth="9.140625" defaultRowHeight="11.25"/>
  <cols>
    <col min="1" max="1" width="50.7109375" style="63" customWidth="1"/>
    <col min="2" max="2" width="51.7109375" style="64" customWidth="1"/>
    <col min="3" max="34" width="6.85546875" style="15" customWidth="1"/>
    <col min="35" max="37" width="6.7109375" style="10" customWidth="1"/>
    <col min="38" max="40" width="6.7109375" style="10" bestFit="1" customWidth="1"/>
    <col min="41" max="42" width="6.5703125" style="10" bestFit="1" customWidth="1"/>
    <col min="43" max="45" width="6.5703125" style="10" customWidth="1"/>
    <col min="46" max="46" width="6.5703125" style="10" bestFit="1" customWidth="1"/>
    <col min="47" max="16384" width="9.140625" style="10"/>
  </cols>
  <sheetData>
    <row r="1" spans="1:46" s="196" customFormat="1" ht="20.100000000000001" customHeight="1">
      <c r="A1" s="191" t="s">
        <v>346</v>
      </c>
      <c r="B1" s="192" t="s">
        <v>347</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row>
    <row r="2" spans="1:46">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6">
      <c r="A3" s="70"/>
      <c r="B3" s="71"/>
      <c r="C3" s="17"/>
      <c r="D3" s="17"/>
      <c r="E3" s="17"/>
      <c r="F3" s="17"/>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row>
    <row r="4" spans="1:46">
      <c r="A4" s="80" t="s">
        <v>39</v>
      </c>
      <c r="B4" s="72" t="s">
        <v>40</v>
      </c>
      <c r="C4" s="28" t="s">
        <v>114</v>
      </c>
      <c r="D4" s="28" t="s">
        <v>115</v>
      </c>
      <c r="E4" s="28" t="s">
        <v>116</v>
      </c>
      <c r="F4" s="28" t="s">
        <v>117</v>
      </c>
      <c r="G4" s="28" t="s">
        <v>118</v>
      </c>
      <c r="H4" s="28" t="s">
        <v>119</v>
      </c>
      <c r="I4" s="28" t="s">
        <v>120</v>
      </c>
      <c r="J4" s="28" t="s">
        <v>121</v>
      </c>
      <c r="K4" s="28" t="s">
        <v>122</v>
      </c>
      <c r="L4" s="28" t="s">
        <v>123</v>
      </c>
      <c r="M4" s="28" t="s">
        <v>124</v>
      </c>
      <c r="N4" s="28" t="s">
        <v>125</v>
      </c>
      <c r="O4" s="28" t="s">
        <v>126</v>
      </c>
      <c r="P4" s="28" t="s">
        <v>127</v>
      </c>
      <c r="Q4" s="28" t="s">
        <v>128</v>
      </c>
      <c r="R4" s="28" t="s">
        <v>129</v>
      </c>
      <c r="S4" s="28" t="s">
        <v>130</v>
      </c>
      <c r="T4" s="28" t="s">
        <v>131</v>
      </c>
      <c r="U4" s="28" t="s">
        <v>132</v>
      </c>
      <c r="V4" s="28" t="s">
        <v>133</v>
      </c>
      <c r="W4" s="28" t="s">
        <v>134</v>
      </c>
      <c r="X4" s="28" t="s">
        <v>135</v>
      </c>
      <c r="Y4" s="28" t="s">
        <v>136</v>
      </c>
      <c r="Z4" s="28" t="s">
        <v>137</v>
      </c>
      <c r="AA4" s="28" t="s">
        <v>138</v>
      </c>
      <c r="AB4" s="28" t="s">
        <v>139</v>
      </c>
      <c r="AC4" s="28" t="s">
        <v>140</v>
      </c>
      <c r="AD4" s="28" t="s">
        <v>141</v>
      </c>
      <c r="AE4" s="28" t="s">
        <v>142</v>
      </c>
      <c r="AF4" s="28" t="s">
        <v>143</v>
      </c>
      <c r="AG4" s="28" t="s">
        <v>144</v>
      </c>
      <c r="AH4" s="28" t="s">
        <v>145</v>
      </c>
      <c r="AI4" s="28" t="s">
        <v>146</v>
      </c>
      <c r="AJ4" s="28" t="s">
        <v>147</v>
      </c>
      <c r="AK4" s="28" t="s">
        <v>148</v>
      </c>
      <c r="AL4" s="28" t="s">
        <v>149</v>
      </c>
      <c r="AM4" s="28" t="s">
        <v>150</v>
      </c>
      <c r="AN4" s="28" t="s">
        <v>151</v>
      </c>
      <c r="AO4" s="28" t="s">
        <v>510</v>
      </c>
      <c r="AP4" s="28" t="s">
        <v>511</v>
      </c>
      <c r="AQ4" s="28" t="s">
        <v>515</v>
      </c>
      <c r="AR4" s="28" t="s">
        <v>516</v>
      </c>
      <c r="AS4" s="28" t="s">
        <v>517</v>
      </c>
      <c r="AT4" s="28" t="s">
        <v>518</v>
      </c>
    </row>
    <row r="5" spans="1:46">
      <c r="A5" s="78" t="s">
        <v>285</v>
      </c>
      <c r="B5" s="79" t="s">
        <v>286</v>
      </c>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row>
    <row r="6" spans="1:46">
      <c r="A6" s="63" t="s">
        <v>57</v>
      </c>
      <c r="B6" s="64" t="s">
        <v>58</v>
      </c>
      <c r="C6" s="47">
        <v>0</v>
      </c>
      <c r="D6" s="47">
        <v>0</v>
      </c>
      <c r="E6" s="47">
        <v>0</v>
      </c>
      <c r="F6" s="47">
        <v>0</v>
      </c>
      <c r="G6" s="20">
        <v>408</v>
      </c>
      <c r="H6" s="20">
        <v>902</v>
      </c>
      <c r="I6" s="20">
        <v>1501</v>
      </c>
      <c r="J6" s="20">
        <v>1902</v>
      </c>
      <c r="K6" s="20">
        <v>397</v>
      </c>
      <c r="L6" s="20">
        <v>884</v>
      </c>
      <c r="M6" s="20">
        <v>1488</v>
      </c>
      <c r="N6" s="20">
        <v>1886</v>
      </c>
      <c r="O6" s="20">
        <v>435</v>
      </c>
      <c r="P6" s="20">
        <v>980</v>
      </c>
      <c r="Q6" s="20">
        <v>1599</v>
      </c>
      <c r="R6" s="20">
        <v>2025</v>
      </c>
      <c r="S6" s="20">
        <v>485</v>
      </c>
      <c r="T6" s="20">
        <v>1086</v>
      </c>
      <c r="U6" s="20">
        <v>1801</v>
      </c>
      <c r="V6" s="20">
        <v>2288</v>
      </c>
      <c r="W6" s="20">
        <v>544</v>
      </c>
      <c r="X6" s="20">
        <v>1148</v>
      </c>
      <c r="Y6" s="20">
        <v>1944</v>
      </c>
      <c r="Z6" s="20">
        <v>2510</v>
      </c>
      <c r="AA6" s="20">
        <v>565</v>
      </c>
      <c r="AB6" s="20">
        <v>1172</v>
      </c>
      <c r="AC6" s="20">
        <v>1965</v>
      </c>
      <c r="AD6" s="20">
        <v>2704</v>
      </c>
      <c r="AE6" s="20">
        <v>835</v>
      </c>
      <c r="AF6" s="20">
        <v>1623</v>
      </c>
      <c r="AG6" s="20">
        <v>2599</v>
      </c>
      <c r="AH6" s="20">
        <v>3101</v>
      </c>
      <c r="AI6" s="20">
        <v>695</v>
      </c>
      <c r="AJ6" s="20">
        <v>1573</v>
      </c>
      <c r="AK6" s="20">
        <v>2609</v>
      </c>
      <c r="AL6" s="20">
        <v>3353</v>
      </c>
      <c r="AM6" s="20">
        <v>817</v>
      </c>
      <c r="AN6" s="20">
        <v>1653</v>
      </c>
      <c r="AO6" s="20">
        <v>2661</v>
      </c>
      <c r="AP6" s="20">
        <v>3290</v>
      </c>
      <c r="AQ6" s="20">
        <v>718.63800000000003</v>
      </c>
      <c r="AR6" s="20">
        <v>1652.8420000000001</v>
      </c>
      <c r="AS6" s="20">
        <v>2712.2719999999999</v>
      </c>
      <c r="AT6" s="20">
        <v>3571.96</v>
      </c>
    </row>
    <row r="7" spans="1:46" ht="22.5">
      <c r="A7" s="197" t="s">
        <v>348</v>
      </c>
      <c r="B7" s="199" t="s">
        <v>349</v>
      </c>
      <c r="C7" s="259">
        <v>491</v>
      </c>
      <c r="D7" s="259">
        <v>1081</v>
      </c>
      <c r="E7" s="259">
        <v>1794</v>
      </c>
      <c r="F7" s="259">
        <v>2408</v>
      </c>
      <c r="G7" s="259" t="s">
        <v>79</v>
      </c>
      <c r="H7" s="259" t="s">
        <v>79</v>
      </c>
      <c r="I7" s="259" t="s">
        <v>79</v>
      </c>
      <c r="J7" s="259" t="s">
        <v>79</v>
      </c>
      <c r="K7" s="260">
        <v>0</v>
      </c>
      <c r="L7" s="260">
        <v>0</v>
      </c>
      <c r="M7" s="260">
        <v>0</v>
      </c>
      <c r="N7" s="260">
        <v>0</v>
      </c>
      <c r="O7" s="260">
        <v>0</v>
      </c>
      <c r="P7" s="260">
        <v>0</v>
      </c>
      <c r="Q7" s="260">
        <v>0</v>
      </c>
      <c r="R7" s="260">
        <v>0</v>
      </c>
      <c r="S7" s="260">
        <v>0</v>
      </c>
      <c r="T7" s="260">
        <v>0</v>
      </c>
      <c r="U7" s="260">
        <v>0</v>
      </c>
      <c r="V7" s="260">
        <v>0</v>
      </c>
      <c r="W7" s="260">
        <v>0</v>
      </c>
      <c r="X7" s="260">
        <v>0</v>
      </c>
      <c r="Y7" s="260">
        <v>0</v>
      </c>
      <c r="Z7" s="260">
        <v>0</v>
      </c>
      <c r="AA7" s="260">
        <v>0</v>
      </c>
      <c r="AB7" s="260" t="s">
        <v>79</v>
      </c>
      <c r="AC7" s="260" t="s">
        <v>79</v>
      </c>
      <c r="AD7" s="260" t="s">
        <v>79</v>
      </c>
      <c r="AE7" s="260" t="s">
        <v>79</v>
      </c>
      <c r="AF7" s="260" t="s">
        <v>79</v>
      </c>
      <c r="AG7" s="260" t="s">
        <v>79</v>
      </c>
      <c r="AH7" s="260"/>
      <c r="AI7" s="260"/>
      <c r="AJ7" s="260"/>
      <c r="AK7" s="260"/>
      <c r="AL7" s="260"/>
      <c r="AM7" s="260"/>
      <c r="AN7" s="260"/>
      <c r="AO7" s="260"/>
      <c r="AP7" s="260"/>
      <c r="AQ7" s="260"/>
      <c r="AR7" s="260"/>
      <c r="AS7" s="260"/>
      <c r="AT7" s="20"/>
    </row>
    <row r="8" spans="1:46">
      <c r="A8" s="63" t="s">
        <v>293</v>
      </c>
      <c r="B8" s="64" t="s">
        <v>294</v>
      </c>
      <c r="C8" s="47">
        <v>0</v>
      </c>
      <c r="D8" s="47">
        <v>0</v>
      </c>
      <c r="E8" s="47">
        <v>0</v>
      </c>
      <c r="F8" s="47">
        <v>0</v>
      </c>
      <c r="G8" s="20">
        <v>176</v>
      </c>
      <c r="H8" s="20">
        <v>331</v>
      </c>
      <c r="I8" s="20">
        <v>493</v>
      </c>
      <c r="J8" s="20">
        <v>668</v>
      </c>
      <c r="K8" s="20">
        <v>169</v>
      </c>
      <c r="L8" s="20">
        <v>337</v>
      </c>
      <c r="M8" s="20">
        <v>512</v>
      </c>
      <c r="N8" s="20">
        <v>707</v>
      </c>
      <c r="O8" s="20">
        <v>181</v>
      </c>
      <c r="P8" s="20">
        <v>372</v>
      </c>
      <c r="Q8" s="20">
        <v>554</v>
      </c>
      <c r="R8" s="20">
        <v>758</v>
      </c>
      <c r="S8" s="20">
        <v>533</v>
      </c>
      <c r="T8" s="20">
        <v>1073</v>
      </c>
      <c r="U8" s="20">
        <v>1611</v>
      </c>
      <c r="V8" s="20">
        <v>2160</v>
      </c>
      <c r="W8" s="20">
        <v>566</v>
      </c>
      <c r="X8" s="20">
        <v>1142</v>
      </c>
      <c r="Y8" s="20">
        <v>1721</v>
      </c>
      <c r="Z8" s="20">
        <v>2304</v>
      </c>
      <c r="AA8" s="20">
        <v>583</v>
      </c>
      <c r="AB8" s="20">
        <v>1197</v>
      </c>
      <c r="AC8" s="20">
        <v>1804</v>
      </c>
      <c r="AD8" s="20">
        <v>2461</v>
      </c>
      <c r="AE8" s="20">
        <v>444</v>
      </c>
      <c r="AF8" s="20">
        <v>1107</v>
      </c>
      <c r="AG8" s="20">
        <v>1783</v>
      </c>
      <c r="AH8" s="20">
        <v>2491</v>
      </c>
      <c r="AI8" s="20">
        <v>751</v>
      </c>
      <c r="AJ8" s="20">
        <v>1531</v>
      </c>
      <c r="AK8" s="20">
        <v>2315</v>
      </c>
      <c r="AL8" s="20">
        <v>3181</v>
      </c>
      <c r="AM8" s="20">
        <v>844</v>
      </c>
      <c r="AN8" s="20">
        <v>1707</v>
      </c>
      <c r="AO8" s="20">
        <v>2582</v>
      </c>
      <c r="AP8" s="20">
        <v>3836</v>
      </c>
      <c r="AQ8" s="20">
        <v>1031.2001</v>
      </c>
      <c r="AR8" s="20">
        <v>2074.4929999999999</v>
      </c>
      <c r="AS8" s="20">
        <v>3122.239</v>
      </c>
      <c r="AT8" s="20">
        <v>4169.3100000000004</v>
      </c>
    </row>
    <row r="9" spans="1:46">
      <c r="A9" s="63" t="s">
        <v>289</v>
      </c>
      <c r="B9" s="64" t="s">
        <v>290</v>
      </c>
      <c r="C9" s="47">
        <v>0</v>
      </c>
      <c r="D9" s="47">
        <v>0</v>
      </c>
      <c r="E9" s="47">
        <v>0</v>
      </c>
      <c r="F9" s="47">
        <v>0</v>
      </c>
      <c r="G9" s="20">
        <v>-4</v>
      </c>
      <c r="H9" s="20">
        <v>-6</v>
      </c>
      <c r="I9" s="20">
        <v>-10</v>
      </c>
      <c r="J9" s="20">
        <v>-2</v>
      </c>
      <c r="K9" s="20">
        <v>-3</v>
      </c>
      <c r="L9" s="20">
        <v>-6</v>
      </c>
      <c r="M9" s="20">
        <v>-10</v>
      </c>
      <c r="N9" s="20">
        <v>-5</v>
      </c>
      <c r="O9" s="20">
        <v>-3</v>
      </c>
      <c r="P9" s="20">
        <v>-7</v>
      </c>
      <c r="Q9" s="20">
        <v>-10</v>
      </c>
      <c r="R9" s="20">
        <v>-17</v>
      </c>
      <c r="S9" s="20">
        <v>-32</v>
      </c>
      <c r="T9" s="20">
        <v>-62</v>
      </c>
      <c r="U9" s="20">
        <v>-92</v>
      </c>
      <c r="V9" s="20">
        <v>-123</v>
      </c>
      <c r="W9" s="20">
        <v>-31</v>
      </c>
      <c r="X9" s="20">
        <v>-67</v>
      </c>
      <c r="Y9" s="20">
        <v>-94</v>
      </c>
      <c r="Z9" s="20">
        <v>-118</v>
      </c>
      <c r="AA9" s="20">
        <v>-31</v>
      </c>
      <c r="AB9" s="20">
        <v>-63</v>
      </c>
      <c r="AC9" s="20">
        <v>-94</v>
      </c>
      <c r="AD9" s="20">
        <v>-124</v>
      </c>
      <c r="AE9" s="20">
        <v>-38</v>
      </c>
      <c r="AF9" s="20">
        <v>-78</v>
      </c>
      <c r="AG9" s="20">
        <v>-116</v>
      </c>
      <c r="AH9" s="20">
        <v>-167</v>
      </c>
      <c r="AI9" s="20">
        <v>-84</v>
      </c>
      <c r="AJ9" s="20">
        <v>-179</v>
      </c>
      <c r="AK9" s="20">
        <v>-280</v>
      </c>
      <c r="AL9" s="20">
        <v>-381</v>
      </c>
      <c r="AM9" s="20">
        <v>-107</v>
      </c>
      <c r="AN9" s="20">
        <v>-210</v>
      </c>
      <c r="AO9" s="20">
        <v>-317</v>
      </c>
      <c r="AP9" s="20">
        <v>-453</v>
      </c>
      <c r="AQ9" s="20">
        <v>-146.559</v>
      </c>
      <c r="AR9" s="20">
        <v>-299.68700000000001</v>
      </c>
      <c r="AS9" s="20">
        <v>-443.27699999999999</v>
      </c>
      <c r="AT9" s="20">
        <v>-578.16</v>
      </c>
    </row>
    <row r="10" spans="1:46">
      <c r="A10" s="63" t="s">
        <v>291</v>
      </c>
      <c r="B10" s="64" t="s">
        <v>292</v>
      </c>
      <c r="C10" s="47">
        <v>0</v>
      </c>
      <c r="D10" s="47">
        <v>0</v>
      </c>
      <c r="E10" s="47">
        <v>0</v>
      </c>
      <c r="F10" s="47">
        <v>0</v>
      </c>
      <c r="G10" s="20">
        <v>1</v>
      </c>
      <c r="H10" s="20">
        <v>2</v>
      </c>
      <c r="I10" s="20">
        <v>4</v>
      </c>
      <c r="J10" s="20">
        <v>4</v>
      </c>
      <c r="K10" s="20">
        <v>2</v>
      </c>
      <c r="L10" s="20">
        <v>4</v>
      </c>
      <c r="M10" s="20">
        <v>6</v>
      </c>
      <c r="N10" s="20">
        <v>6</v>
      </c>
      <c r="O10" s="20">
        <v>2</v>
      </c>
      <c r="P10" s="20">
        <v>4</v>
      </c>
      <c r="Q10" s="20">
        <v>4</v>
      </c>
      <c r="R10" s="20">
        <v>5</v>
      </c>
      <c r="S10" s="20">
        <v>2</v>
      </c>
      <c r="T10" s="20">
        <v>3</v>
      </c>
      <c r="U10" s="20">
        <v>4</v>
      </c>
      <c r="V10" s="20">
        <v>5</v>
      </c>
      <c r="W10" s="20">
        <v>3</v>
      </c>
      <c r="X10" s="20">
        <v>4</v>
      </c>
      <c r="Y10" s="20">
        <v>9</v>
      </c>
      <c r="Z10" s="20">
        <v>10</v>
      </c>
      <c r="AA10" s="20">
        <v>1</v>
      </c>
      <c r="AB10" s="20">
        <v>2</v>
      </c>
      <c r="AC10" s="20">
        <v>2</v>
      </c>
      <c r="AD10" s="20">
        <v>4</v>
      </c>
      <c r="AE10" s="20">
        <v>1</v>
      </c>
      <c r="AF10" s="20">
        <v>2</v>
      </c>
      <c r="AG10" s="20">
        <v>5</v>
      </c>
      <c r="AH10" s="20">
        <v>12</v>
      </c>
      <c r="AI10" s="20">
        <v>4</v>
      </c>
      <c r="AJ10" s="20">
        <v>21</v>
      </c>
      <c r="AK10" s="20">
        <v>44</v>
      </c>
      <c r="AL10" s="20">
        <v>69</v>
      </c>
      <c r="AM10" s="20">
        <v>13</v>
      </c>
      <c r="AN10" s="20">
        <v>24</v>
      </c>
      <c r="AO10" s="20">
        <v>37</v>
      </c>
      <c r="AP10" s="20">
        <v>51</v>
      </c>
      <c r="AQ10" s="20">
        <v>7.0869999999999997</v>
      </c>
      <c r="AR10" s="20">
        <v>19.876999999999999</v>
      </c>
      <c r="AS10" s="20">
        <v>28.687999999999999</v>
      </c>
      <c r="AT10" s="20">
        <v>38.049999999999997</v>
      </c>
    </row>
    <row r="11" spans="1:46" s="50" customFormat="1">
      <c r="A11" s="63" t="s">
        <v>295</v>
      </c>
      <c r="B11" s="75" t="s">
        <v>296</v>
      </c>
      <c r="C11" s="111">
        <v>-49</v>
      </c>
      <c r="D11" s="111">
        <v>-119</v>
      </c>
      <c r="E11" s="111">
        <v>-232</v>
      </c>
      <c r="F11" s="111">
        <v>-270</v>
      </c>
      <c r="G11" s="26">
        <v>-124</v>
      </c>
      <c r="H11" s="26">
        <v>-205</v>
      </c>
      <c r="I11" s="26">
        <v>-270</v>
      </c>
      <c r="J11" s="26">
        <v>-327</v>
      </c>
      <c r="K11" s="26">
        <v>-72</v>
      </c>
      <c r="L11" s="26">
        <v>-234</v>
      </c>
      <c r="M11" s="26">
        <v>-332</v>
      </c>
      <c r="N11" s="26">
        <v>-382</v>
      </c>
      <c r="O11" s="26">
        <v>-90</v>
      </c>
      <c r="P11" s="26">
        <v>-245</v>
      </c>
      <c r="Q11" s="26">
        <v>-345</v>
      </c>
      <c r="R11" s="26">
        <v>-434</v>
      </c>
      <c r="S11" s="26">
        <v>-110</v>
      </c>
      <c r="T11" s="26">
        <v>-246</v>
      </c>
      <c r="U11" s="26">
        <v>-365</v>
      </c>
      <c r="V11" s="26">
        <v>-477</v>
      </c>
      <c r="W11" s="26">
        <v>-114</v>
      </c>
      <c r="X11" s="26">
        <v>-225</v>
      </c>
      <c r="Y11" s="26">
        <v>-318</v>
      </c>
      <c r="Z11" s="26">
        <v>-370</v>
      </c>
      <c r="AA11" s="26">
        <v>-116</v>
      </c>
      <c r="AB11" s="26">
        <v>-220</v>
      </c>
      <c r="AC11" s="26">
        <v>-323</v>
      </c>
      <c r="AD11" s="26">
        <v>-406</v>
      </c>
      <c r="AE11" s="26">
        <v>-213</v>
      </c>
      <c r="AF11" s="26">
        <v>-326</v>
      </c>
      <c r="AG11" s="26">
        <v>-477</v>
      </c>
      <c r="AH11" s="26">
        <v>-568</v>
      </c>
      <c r="AI11" s="26">
        <v>-233</v>
      </c>
      <c r="AJ11" s="26">
        <v>-384</v>
      </c>
      <c r="AK11" s="26">
        <v>-526</v>
      </c>
      <c r="AL11" s="26">
        <v>-584</v>
      </c>
      <c r="AM11" s="26">
        <v>-144</v>
      </c>
      <c r="AN11" s="26">
        <v>-284</v>
      </c>
      <c r="AO11" s="26">
        <v>-407</v>
      </c>
      <c r="AP11" s="20">
        <v>-587</v>
      </c>
      <c r="AQ11" s="20">
        <v>-233.32599999999999</v>
      </c>
      <c r="AR11" s="20">
        <v>-402.74099999999999</v>
      </c>
      <c r="AS11" s="20">
        <v>-572.25400000000002</v>
      </c>
      <c r="AT11" s="26">
        <v>-616.72</v>
      </c>
    </row>
    <row r="12" spans="1:46">
      <c r="A12" s="63" t="s">
        <v>350</v>
      </c>
      <c r="B12" s="64" t="s">
        <v>351</v>
      </c>
      <c r="C12" s="35">
        <v>76</v>
      </c>
      <c r="D12" s="35">
        <v>183</v>
      </c>
      <c r="E12" s="35">
        <v>231</v>
      </c>
      <c r="F12" s="35">
        <v>357</v>
      </c>
      <c r="G12" s="35">
        <v>-53</v>
      </c>
      <c r="H12" s="35">
        <v>11</v>
      </c>
      <c r="I12" s="35">
        <v>-149</v>
      </c>
      <c r="J12" s="35">
        <v>-4</v>
      </c>
      <c r="K12" s="35">
        <v>-455</v>
      </c>
      <c r="L12" s="35">
        <v>120</v>
      </c>
      <c r="M12" s="35">
        <v>38</v>
      </c>
      <c r="N12" s="35">
        <v>322</v>
      </c>
      <c r="O12" s="35">
        <v>117</v>
      </c>
      <c r="P12" s="35">
        <v>38</v>
      </c>
      <c r="Q12" s="35">
        <v>82</v>
      </c>
      <c r="R12" s="35">
        <v>365</v>
      </c>
      <c r="S12" s="35">
        <v>-158</v>
      </c>
      <c r="T12" s="35">
        <v>-49</v>
      </c>
      <c r="U12" s="35">
        <v>-505</v>
      </c>
      <c r="V12" s="35">
        <v>-298</v>
      </c>
      <c r="W12" s="35">
        <v>367</v>
      </c>
      <c r="X12" s="35">
        <v>192</v>
      </c>
      <c r="Y12" s="35">
        <v>99</v>
      </c>
      <c r="Z12" s="35">
        <v>515</v>
      </c>
      <c r="AA12" s="35">
        <v>125</v>
      </c>
      <c r="AB12" s="35">
        <v>161</v>
      </c>
      <c r="AC12" s="35">
        <v>-52</v>
      </c>
      <c r="AD12" s="35">
        <v>-49</v>
      </c>
      <c r="AE12" s="35">
        <v>400</v>
      </c>
      <c r="AF12" s="35">
        <v>268</v>
      </c>
      <c r="AG12" s="35">
        <v>289</v>
      </c>
      <c r="AH12" s="20">
        <v>1058</v>
      </c>
      <c r="AI12" s="20">
        <v>-652</v>
      </c>
      <c r="AJ12" s="20">
        <v>-396</v>
      </c>
      <c r="AK12" s="20">
        <v>-574</v>
      </c>
      <c r="AL12" s="20">
        <v>169</v>
      </c>
      <c r="AM12" s="20">
        <v>272</v>
      </c>
      <c r="AN12" s="20">
        <v>-316</v>
      </c>
      <c r="AO12" s="20">
        <v>-969</v>
      </c>
      <c r="AP12" s="20">
        <v>-678</v>
      </c>
      <c r="AQ12" s="20">
        <v>-145.17080000000001</v>
      </c>
      <c r="AR12" s="20">
        <v>116.239</v>
      </c>
      <c r="AS12" s="20">
        <v>-334.41399999999999</v>
      </c>
      <c r="AT12" s="20">
        <v>166</v>
      </c>
    </row>
    <row r="13" spans="1:46" s="12" customFormat="1">
      <c r="A13" s="133" t="s">
        <v>305</v>
      </c>
      <c r="B13" s="133" t="s">
        <v>298</v>
      </c>
      <c r="C13" s="134">
        <v>518</v>
      </c>
      <c r="D13" s="134">
        <v>1145</v>
      </c>
      <c r="E13" s="134">
        <v>1793</v>
      </c>
      <c r="F13" s="134">
        <v>2495</v>
      </c>
      <c r="G13" s="134">
        <v>404</v>
      </c>
      <c r="H13" s="134">
        <v>1035</v>
      </c>
      <c r="I13" s="134">
        <v>1569</v>
      </c>
      <c r="J13" s="134">
        <v>2241</v>
      </c>
      <c r="K13" s="134">
        <v>38</v>
      </c>
      <c r="L13" s="134">
        <v>1105</v>
      </c>
      <c r="M13" s="134">
        <v>1702</v>
      </c>
      <c r="N13" s="134">
        <v>2534</v>
      </c>
      <c r="O13" s="134">
        <v>642</v>
      </c>
      <c r="P13" s="134">
        <v>1142</v>
      </c>
      <c r="Q13" s="134">
        <v>1884</v>
      </c>
      <c r="R13" s="134">
        <v>2702</v>
      </c>
      <c r="S13" s="134">
        <v>720</v>
      </c>
      <c r="T13" s="134">
        <v>1805</v>
      </c>
      <c r="U13" s="134">
        <v>2454</v>
      </c>
      <c r="V13" s="134">
        <v>3555</v>
      </c>
      <c r="W13" s="134">
        <v>1335</v>
      </c>
      <c r="X13" s="134">
        <v>2194</v>
      </c>
      <c r="Y13" s="134">
        <v>3361</v>
      </c>
      <c r="Z13" s="134">
        <v>4851</v>
      </c>
      <c r="AA13" s="134">
        <v>1127</v>
      </c>
      <c r="AB13" s="134">
        <v>2248</v>
      </c>
      <c r="AC13" s="134">
        <v>3302</v>
      </c>
      <c r="AD13" s="134">
        <v>4590</v>
      </c>
      <c r="AE13" s="134">
        <v>1429</v>
      </c>
      <c r="AF13" s="134">
        <v>2596</v>
      </c>
      <c r="AG13" s="134">
        <v>4083</v>
      </c>
      <c r="AH13" s="134">
        <v>5927</v>
      </c>
      <c r="AI13" s="134">
        <v>481</v>
      </c>
      <c r="AJ13" s="134">
        <v>2165</v>
      </c>
      <c r="AK13" s="134">
        <v>3588</v>
      </c>
      <c r="AL13" s="134">
        <v>5807</v>
      </c>
      <c r="AM13" s="134">
        <v>1695</v>
      </c>
      <c r="AN13" s="134">
        <v>2574</v>
      </c>
      <c r="AO13" s="134">
        <v>3587</v>
      </c>
      <c r="AP13" s="134">
        <v>5459</v>
      </c>
      <c r="AQ13" s="134">
        <v>1231.8692999999998</v>
      </c>
      <c r="AR13" s="134">
        <v>3161.0230000000001</v>
      </c>
      <c r="AS13" s="134">
        <v>4513.2540000000008</v>
      </c>
      <c r="AT13" s="134">
        <v>6751.4400000000005</v>
      </c>
    </row>
    <row r="14" spans="1:46" s="9" customFormat="1">
      <c r="A14" s="82" t="s">
        <v>306</v>
      </c>
      <c r="B14" s="83" t="s">
        <v>307</v>
      </c>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row>
    <row r="15" spans="1:46">
      <c r="A15" s="63" t="s">
        <v>312</v>
      </c>
      <c r="B15" s="64" t="s">
        <v>313</v>
      </c>
      <c r="C15" s="35" t="s">
        <v>79</v>
      </c>
      <c r="D15" s="35" t="s">
        <v>79</v>
      </c>
      <c r="E15" s="35" t="s">
        <v>79</v>
      </c>
      <c r="F15" s="35" t="s">
        <v>79</v>
      </c>
      <c r="G15" s="29" t="s">
        <v>79</v>
      </c>
      <c r="H15" s="29">
        <v>-2</v>
      </c>
      <c r="I15" s="29">
        <v>-7</v>
      </c>
      <c r="J15" s="29">
        <v>-9</v>
      </c>
      <c r="K15" s="29">
        <v>-567</v>
      </c>
      <c r="L15" s="29">
        <v>-922</v>
      </c>
      <c r="M15" s="29">
        <v>-746</v>
      </c>
      <c r="N15" s="29">
        <v>-746</v>
      </c>
      <c r="O15" s="29">
        <v>-6</v>
      </c>
      <c r="P15" s="29">
        <v>-7</v>
      </c>
      <c r="Q15" s="29">
        <v>-10</v>
      </c>
      <c r="R15" s="29">
        <v>-45</v>
      </c>
      <c r="S15" s="29" t="s">
        <v>79</v>
      </c>
      <c r="T15" s="29" t="s">
        <v>79</v>
      </c>
      <c r="U15" s="29">
        <v>-2</v>
      </c>
      <c r="V15" s="29">
        <v>-2</v>
      </c>
      <c r="W15" s="29">
        <v>-5</v>
      </c>
      <c r="X15" s="49">
        <v>-5</v>
      </c>
      <c r="Y15" s="49">
        <v>-9</v>
      </c>
      <c r="Z15" s="49">
        <v>-9</v>
      </c>
      <c r="AA15" s="49" t="s">
        <v>79</v>
      </c>
      <c r="AB15" s="49" t="s">
        <v>79</v>
      </c>
      <c r="AC15" s="49" t="s">
        <v>79</v>
      </c>
      <c r="AD15" s="49">
        <v>-1633</v>
      </c>
      <c r="AE15" s="49">
        <v>12</v>
      </c>
      <c r="AF15" s="49">
        <v>10</v>
      </c>
      <c r="AG15" s="49">
        <v>10</v>
      </c>
      <c r="AH15" s="49">
        <v>10</v>
      </c>
      <c r="AI15" s="49" t="s">
        <v>79</v>
      </c>
      <c r="AJ15" s="49">
        <v>-3</v>
      </c>
      <c r="AK15" s="49">
        <v>-3</v>
      </c>
      <c r="AL15" s="49">
        <v>-3</v>
      </c>
      <c r="AM15" s="49" t="s">
        <v>79</v>
      </c>
      <c r="AN15" s="49" t="s">
        <v>79</v>
      </c>
      <c r="AO15" s="49" t="s">
        <v>79</v>
      </c>
      <c r="AP15" s="49">
        <v>-1561</v>
      </c>
      <c r="AQ15" s="49">
        <v>-1.6319999999999999</v>
      </c>
      <c r="AR15" s="49">
        <v>-1.6319999999999999</v>
      </c>
      <c r="AS15" s="49">
        <v>-1.6319999999999999</v>
      </c>
      <c r="AT15" s="20">
        <v>-1.63</v>
      </c>
    </row>
    <row r="16" spans="1:46">
      <c r="A16" s="63" t="s">
        <v>308</v>
      </c>
      <c r="B16" s="64" t="s">
        <v>309</v>
      </c>
      <c r="C16" s="35" t="s">
        <v>79</v>
      </c>
      <c r="D16" s="35" t="s">
        <v>79</v>
      </c>
      <c r="E16" s="35" t="s">
        <v>79</v>
      </c>
      <c r="F16" s="35" t="s">
        <v>79</v>
      </c>
      <c r="G16" s="29">
        <v>-24</v>
      </c>
      <c r="H16" s="29">
        <v>-45</v>
      </c>
      <c r="I16" s="29">
        <v>-65</v>
      </c>
      <c r="J16" s="29">
        <v>-93</v>
      </c>
      <c r="K16" s="29">
        <v>-25</v>
      </c>
      <c r="L16" s="29">
        <v>-53</v>
      </c>
      <c r="M16" s="29">
        <v>-74</v>
      </c>
      <c r="N16" s="29">
        <v>-114</v>
      </c>
      <c r="O16" s="29">
        <v>-34</v>
      </c>
      <c r="P16" s="29">
        <v>-69</v>
      </c>
      <c r="Q16" s="29">
        <v>-99</v>
      </c>
      <c r="R16" s="29">
        <v>-129</v>
      </c>
      <c r="S16" s="29">
        <v>-26</v>
      </c>
      <c r="T16" s="29">
        <v>-76</v>
      </c>
      <c r="U16" s="29">
        <v>-138</v>
      </c>
      <c r="V16" s="29">
        <v>-175</v>
      </c>
      <c r="W16" s="29">
        <v>-50</v>
      </c>
      <c r="X16" s="49">
        <v>-103</v>
      </c>
      <c r="Y16" s="49">
        <v>-153</v>
      </c>
      <c r="Z16" s="49">
        <v>-211</v>
      </c>
      <c r="AA16" s="49">
        <v>-99</v>
      </c>
      <c r="AB16" s="49">
        <v>-160</v>
      </c>
      <c r="AC16" s="49">
        <v>-206</v>
      </c>
      <c r="AD16" s="49">
        <v>-309</v>
      </c>
      <c r="AE16" s="49">
        <v>-71</v>
      </c>
      <c r="AF16" s="49">
        <v>-155</v>
      </c>
      <c r="AG16" s="49">
        <v>-207</v>
      </c>
      <c r="AH16" s="49">
        <v>-374</v>
      </c>
      <c r="AI16" s="49">
        <v>-159</v>
      </c>
      <c r="AJ16" s="49">
        <v>-243</v>
      </c>
      <c r="AK16" s="49">
        <v>-322</v>
      </c>
      <c r="AL16" s="49">
        <v>-423</v>
      </c>
      <c r="AM16" s="49">
        <v>-97</v>
      </c>
      <c r="AN16" s="49">
        <v>-218</v>
      </c>
      <c r="AO16" s="49">
        <v>-293</v>
      </c>
      <c r="AP16" s="49">
        <v>-430</v>
      </c>
      <c r="AQ16" s="49">
        <v>-75.174999999999997</v>
      </c>
      <c r="AR16" s="49">
        <v>-174.76</v>
      </c>
      <c r="AS16" s="49">
        <v>-290.26799999999997</v>
      </c>
      <c r="AT16" s="49">
        <v>-350.48</v>
      </c>
    </row>
    <row r="17" spans="1:46">
      <c r="A17" s="63" t="s">
        <v>310</v>
      </c>
      <c r="B17" s="64" t="s">
        <v>311</v>
      </c>
      <c r="C17" s="35" t="s">
        <v>79</v>
      </c>
      <c r="D17" s="35" t="s">
        <v>79</v>
      </c>
      <c r="E17" s="35" t="s">
        <v>79</v>
      </c>
      <c r="F17" s="35" t="s">
        <v>79</v>
      </c>
      <c r="G17" s="29">
        <v>-103</v>
      </c>
      <c r="H17" s="29">
        <v>-230</v>
      </c>
      <c r="I17" s="29">
        <v>-302</v>
      </c>
      <c r="J17" s="29">
        <v>-435</v>
      </c>
      <c r="K17" s="29">
        <v>-129</v>
      </c>
      <c r="L17" s="29">
        <v>-244</v>
      </c>
      <c r="M17" s="29">
        <v>-403</v>
      </c>
      <c r="N17" s="29">
        <v>-651</v>
      </c>
      <c r="O17" s="29">
        <v>-137</v>
      </c>
      <c r="P17" s="29">
        <v>-317</v>
      </c>
      <c r="Q17" s="29">
        <v>-452</v>
      </c>
      <c r="R17" s="29">
        <v>-711</v>
      </c>
      <c r="S17" s="29">
        <v>-219</v>
      </c>
      <c r="T17" s="29">
        <v>-421</v>
      </c>
      <c r="U17" s="29">
        <v>-547</v>
      </c>
      <c r="V17" s="29">
        <v>-1304</v>
      </c>
      <c r="W17" s="29">
        <v>-223</v>
      </c>
      <c r="X17" s="49">
        <v>-389</v>
      </c>
      <c r="Y17" s="49">
        <v>-557</v>
      </c>
      <c r="Z17" s="49">
        <v>-817</v>
      </c>
      <c r="AA17" s="49">
        <v>-193</v>
      </c>
      <c r="AB17" s="49">
        <v>-436</v>
      </c>
      <c r="AC17" s="49">
        <v>-1003</v>
      </c>
      <c r="AD17" s="49">
        <v>-1516</v>
      </c>
      <c r="AE17" s="49">
        <v>-460</v>
      </c>
      <c r="AF17" s="49">
        <v>-1281</v>
      </c>
      <c r="AG17" s="49">
        <v>-1503</v>
      </c>
      <c r="AH17" s="49">
        <v>-2219</v>
      </c>
      <c r="AI17" s="49">
        <v>-392</v>
      </c>
      <c r="AJ17" s="49">
        <v>-866</v>
      </c>
      <c r="AK17" s="49">
        <v>-1095</v>
      </c>
      <c r="AL17" s="49">
        <v>-1523</v>
      </c>
      <c r="AM17" s="49">
        <v>-257</v>
      </c>
      <c r="AN17" s="49">
        <v>-497</v>
      </c>
      <c r="AO17" s="49">
        <v>-765</v>
      </c>
      <c r="AP17" s="49">
        <v>-1109</v>
      </c>
      <c r="AQ17" s="49">
        <v>-296.154</v>
      </c>
      <c r="AR17" s="49">
        <v>-667.62699999999995</v>
      </c>
      <c r="AS17" s="49">
        <v>-975.202</v>
      </c>
      <c r="AT17" s="49">
        <v>-1379.05</v>
      </c>
    </row>
    <row r="18" spans="1:46">
      <c r="A18" s="63" t="s">
        <v>318</v>
      </c>
      <c r="B18" s="64" t="s">
        <v>319</v>
      </c>
      <c r="C18" s="35"/>
      <c r="D18" s="35"/>
      <c r="E18" s="35"/>
      <c r="F18" s="35"/>
      <c r="G18" s="29"/>
      <c r="H18" s="29"/>
      <c r="I18" s="29"/>
      <c r="J18" s="29"/>
      <c r="K18" s="29"/>
      <c r="L18" s="29"/>
      <c r="M18" s="29"/>
      <c r="N18" s="29"/>
      <c r="O18" s="29"/>
      <c r="P18" s="29"/>
      <c r="Q18" s="29"/>
      <c r="R18" s="29"/>
      <c r="S18" s="29"/>
      <c r="T18" s="29"/>
      <c r="U18" s="29" t="s">
        <v>79</v>
      </c>
      <c r="V18" s="29" t="s">
        <v>79</v>
      </c>
      <c r="W18" s="29" t="s">
        <v>79</v>
      </c>
      <c r="X18" s="49" t="s">
        <v>79</v>
      </c>
      <c r="Y18" s="49" t="s">
        <v>79</v>
      </c>
      <c r="Z18" s="49" t="s">
        <v>79</v>
      </c>
      <c r="AA18" s="49" t="s">
        <v>79</v>
      </c>
      <c r="AB18" s="49" t="s">
        <v>79</v>
      </c>
      <c r="AC18" s="49" t="s">
        <v>79</v>
      </c>
      <c r="AD18" s="49">
        <v>-397</v>
      </c>
      <c r="AE18" s="49">
        <v>-12</v>
      </c>
      <c r="AF18" s="49">
        <v>-121</v>
      </c>
      <c r="AG18" s="49">
        <v>-135</v>
      </c>
      <c r="AH18" s="49">
        <v>-156</v>
      </c>
      <c r="AI18" s="49">
        <v>-103</v>
      </c>
      <c r="AJ18" s="49">
        <v>-241</v>
      </c>
      <c r="AK18" s="49">
        <v>-241</v>
      </c>
      <c r="AL18" s="49">
        <v>-274</v>
      </c>
      <c r="AM18" s="49" t="s">
        <v>79</v>
      </c>
      <c r="AN18" s="49">
        <v>-70</v>
      </c>
      <c r="AO18" s="49">
        <v>-82</v>
      </c>
      <c r="AP18" s="49">
        <v>-89</v>
      </c>
      <c r="AQ18" s="49">
        <v>-28</v>
      </c>
      <c r="AR18" s="49">
        <v>-37.177999999999997</v>
      </c>
      <c r="AS18" s="49">
        <v>-37.076999999999998</v>
      </c>
      <c r="AT18" s="49">
        <v>-48.53</v>
      </c>
    </row>
    <row r="19" spans="1:46">
      <c r="A19" s="63" t="s">
        <v>352</v>
      </c>
      <c r="B19" s="64" t="s">
        <v>353</v>
      </c>
      <c r="C19" s="35" t="s">
        <v>79</v>
      </c>
      <c r="D19" s="35" t="s">
        <v>79</v>
      </c>
      <c r="E19" s="35" t="s">
        <v>79</v>
      </c>
      <c r="F19" s="35" t="s">
        <v>79</v>
      </c>
      <c r="G19" s="29">
        <v>5</v>
      </c>
      <c r="H19" s="29">
        <v>11</v>
      </c>
      <c r="I19" s="29">
        <v>23</v>
      </c>
      <c r="J19" s="29">
        <v>-22</v>
      </c>
      <c r="K19" s="29">
        <v>-1</v>
      </c>
      <c r="L19" s="29">
        <v>11</v>
      </c>
      <c r="M19" s="29">
        <v>13</v>
      </c>
      <c r="N19" s="29">
        <v>11</v>
      </c>
      <c r="O19" s="29">
        <v>13</v>
      </c>
      <c r="P19" s="29">
        <v>-97</v>
      </c>
      <c r="Q19" s="29">
        <v>-101</v>
      </c>
      <c r="R19" s="29">
        <v>-107</v>
      </c>
      <c r="S19" s="29">
        <v>92</v>
      </c>
      <c r="T19" s="29">
        <v>99</v>
      </c>
      <c r="U19" s="29">
        <v>90</v>
      </c>
      <c r="V19" s="29">
        <v>95</v>
      </c>
      <c r="W19" s="29">
        <v>-13</v>
      </c>
      <c r="X19" s="49">
        <v>-20</v>
      </c>
      <c r="Y19" s="49">
        <v>-41</v>
      </c>
      <c r="Z19" s="49">
        <v>-43</v>
      </c>
      <c r="AA19" s="49">
        <v>-16</v>
      </c>
      <c r="AB19" s="49">
        <v>-29</v>
      </c>
      <c r="AC19" s="49">
        <v>-46</v>
      </c>
      <c r="AD19" s="49">
        <v>13</v>
      </c>
      <c r="AE19" s="49">
        <v>-50</v>
      </c>
      <c r="AF19" s="49">
        <v>-39</v>
      </c>
      <c r="AG19" s="49">
        <v>-37</v>
      </c>
      <c r="AH19" s="49">
        <v>-39</v>
      </c>
      <c r="AI19" s="49">
        <v>10</v>
      </c>
      <c r="AJ19" s="49">
        <v>10</v>
      </c>
      <c r="AK19" s="49">
        <v>11</v>
      </c>
      <c r="AL19" s="49">
        <v>13</v>
      </c>
      <c r="AM19" s="49">
        <v>1</v>
      </c>
      <c r="AN19" s="49">
        <v>5</v>
      </c>
      <c r="AO19" s="49">
        <v>5</v>
      </c>
      <c r="AP19" s="49">
        <v>5</v>
      </c>
      <c r="AQ19" s="49">
        <v>1</v>
      </c>
      <c r="AR19" s="49">
        <v>6.3090000000000002</v>
      </c>
      <c r="AS19" s="49">
        <v>8.3059999999999992</v>
      </c>
      <c r="AT19" s="49">
        <v>13</v>
      </c>
    </row>
    <row r="20" spans="1:46">
      <c r="A20" s="63" t="s">
        <v>354</v>
      </c>
      <c r="B20" s="64" t="s">
        <v>355</v>
      </c>
      <c r="C20" s="35">
        <v>-32</v>
      </c>
      <c r="D20" s="35">
        <v>-73</v>
      </c>
      <c r="E20" s="35">
        <v>-73</v>
      </c>
      <c r="F20" s="35">
        <v>-82</v>
      </c>
      <c r="G20" s="29" t="s">
        <v>79</v>
      </c>
      <c r="H20" s="29" t="s">
        <v>79</v>
      </c>
      <c r="I20" s="29" t="s">
        <v>79</v>
      </c>
      <c r="J20" s="29" t="s">
        <v>79</v>
      </c>
      <c r="K20" s="29" t="s">
        <v>79</v>
      </c>
      <c r="L20" s="29" t="s">
        <v>79</v>
      </c>
      <c r="M20" s="29" t="s">
        <v>79</v>
      </c>
      <c r="N20" s="29" t="s">
        <v>79</v>
      </c>
      <c r="O20" s="29" t="s">
        <v>79</v>
      </c>
      <c r="P20" s="29" t="s">
        <v>79</v>
      </c>
      <c r="Q20" s="29" t="s">
        <v>79</v>
      </c>
      <c r="R20" s="29" t="s">
        <v>79</v>
      </c>
      <c r="S20" s="29" t="s">
        <v>79</v>
      </c>
      <c r="T20" s="29" t="s">
        <v>79</v>
      </c>
      <c r="U20" s="29" t="s">
        <v>79</v>
      </c>
      <c r="V20" s="29" t="s">
        <v>79</v>
      </c>
      <c r="W20" s="29" t="s">
        <v>79</v>
      </c>
      <c r="X20" s="49" t="s">
        <v>79</v>
      </c>
      <c r="Y20" s="49" t="s">
        <v>79</v>
      </c>
      <c r="Z20" s="49" t="s">
        <v>79</v>
      </c>
      <c r="AA20" s="49" t="s">
        <v>79</v>
      </c>
      <c r="AB20" s="49" t="s">
        <v>79</v>
      </c>
      <c r="AC20" s="49" t="s">
        <v>79</v>
      </c>
      <c r="AD20" s="49" t="s">
        <v>79</v>
      </c>
      <c r="AE20" s="49" t="s">
        <v>79</v>
      </c>
      <c r="AF20" s="49" t="s">
        <v>79</v>
      </c>
      <c r="AG20" s="49" t="s">
        <v>79</v>
      </c>
      <c r="AH20" s="49" t="s">
        <v>79</v>
      </c>
      <c r="AI20" s="49" t="s">
        <v>79</v>
      </c>
      <c r="AJ20" s="49" t="s">
        <v>79</v>
      </c>
      <c r="AK20" s="49" t="s">
        <v>356</v>
      </c>
      <c r="AL20" s="49" t="s">
        <v>356</v>
      </c>
      <c r="AM20" s="49" t="s">
        <v>79</v>
      </c>
      <c r="AN20" s="49" t="s">
        <v>79</v>
      </c>
      <c r="AO20" s="49" t="s">
        <v>79</v>
      </c>
      <c r="AP20" s="49" t="s">
        <v>79</v>
      </c>
      <c r="AQ20" s="49" t="s">
        <v>79</v>
      </c>
      <c r="AR20" s="49" t="s">
        <v>79</v>
      </c>
      <c r="AS20" s="49" t="s">
        <v>79</v>
      </c>
      <c r="AT20" s="49" t="s">
        <v>79</v>
      </c>
    </row>
    <row r="21" spans="1:46">
      <c r="A21" s="63" t="s">
        <v>357</v>
      </c>
      <c r="B21" s="64" t="s">
        <v>358</v>
      </c>
      <c r="C21" s="35">
        <v>-144</v>
      </c>
      <c r="D21" s="35">
        <v>-305</v>
      </c>
      <c r="E21" s="35">
        <v>-453</v>
      </c>
      <c r="F21" s="35">
        <v>-649</v>
      </c>
      <c r="G21" s="29" t="s">
        <v>79</v>
      </c>
      <c r="H21" s="29" t="s">
        <v>79</v>
      </c>
      <c r="I21" s="29" t="s">
        <v>79</v>
      </c>
      <c r="J21" s="29" t="s">
        <v>79</v>
      </c>
      <c r="K21" s="29" t="s">
        <v>79</v>
      </c>
      <c r="L21" s="29" t="s">
        <v>79</v>
      </c>
      <c r="M21" s="29" t="s">
        <v>79</v>
      </c>
      <c r="N21" s="29" t="s">
        <v>79</v>
      </c>
      <c r="O21" s="29" t="s">
        <v>79</v>
      </c>
      <c r="P21" s="29" t="s">
        <v>79</v>
      </c>
      <c r="Q21" s="29" t="s">
        <v>79</v>
      </c>
      <c r="R21" s="29" t="s">
        <v>79</v>
      </c>
      <c r="S21" s="29" t="s">
        <v>79</v>
      </c>
      <c r="T21" s="29" t="s">
        <v>79</v>
      </c>
      <c r="U21" s="29" t="s">
        <v>79</v>
      </c>
      <c r="V21" s="29" t="s">
        <v>79</v>
      </c>
      <c r="W21" s="29" t="s">
        <v>79</v>
      </c>
      <c r="X21" s="49" t="s">
        <v>79</v>
      </c>
      <c r="Y21" s="49" t="s">
        <v>79</v>
      </c>
      <c r="Z21" s="49" t="s">
        <v>79</v>
      </c>
      <c r="AA21" s="49" t="s">
        <v>79</v>
      </c>
      <c r="AB21" s="49" t="s">
        <v>79</v>
      </c>
      <c r="AC21" s="49" t="s">
        <v>79</v>
      </c>
      <c r="AD21" s="49" t="s">
        <v>79</v>
      </c>
      <c r="AE21" s="49" t="s">
        <v>79</v>
      </c>
      <c r="AF21" s="49" t="s">
        <v>79</v>
      </c>
      <c r="AG21" s="49" t="s">
        <v>79</v>
      </c>
      <c r="AH21" s="49" t="s">
        <v>79</v>
      </c>
      <c r="AI21" s="49" t="s">
        <v>79</v>
      </c>
      <c r="AJ21" s="49" t="s">
        <v>79</v>
      </c>
      <c r="AK21" s="49" t="s">
        <v>356</v>
      </c>
      <c r="AL21" s="49" t="s">
        <v>356</v>
      </c>
      <c r="AM21" s="49" t="s">
        <v>79</v>
      </c>
      <c r="AN21" s="49" t="s">
        <v>79</v>
      </c>
      <c r="AO21" s="49" t="s">
        <v>79</v>
      </c>
      <c r="AP21" s="49" t="s">
        <v>79</v>
      </c>
      <c r="AQ21" s="49" t="s">
        <v>79</v>
      </c>
      <c r="AR21" s="49" t="s">
        <v>79</v>
      </c>
      <c r="AS21" s="49" t="s">
        <v>79</v>
      </c>
      <c r="AT21" s="49" t="s">
        <v>79</v>
      </c>
    </row>
    <row r="22" spans="1:46">
      <c r="A22" s="63" t="s">
        <v>359</v>
      </c>
      <c r="B22" s="64" t="s">
        <v>360</v>
      </c>
      <c r="C22" s="35" t="s">
        <v>79</v>
      </c>
      <c r="D22" s="35">
        <v>-20</v>
      </c>
      <c r="E22" s="35">
        <v>-20</v>
      </c>
      <c r="F22" s="35">
        <v>-20</v>
      </c>
      <c r="G22" s="29" t="s">
        <v>79</v>
      </c>
      <c r="H22" s="29" t="s">
        <v>79</v>
      </c>
      <c r="I22" s="29" t="s">
        <v>79</v>
      </c>
      <c r="J22" s="29" t="s">
        <v>79</v>
      </c>
      <c r="K22" s="29" t="s">
        <v>79</v>
      </c>
      <c r="L22" s="29" t="s">
        <v>79</v>
      </c>
      <c r="M22" s="29" t="s">
        <v>79</v>
      </c>
      <c r="N22" s="29" t="s">
        <v>79</v>
      </c>
      <c r="O22" s="29" t="s">
        <v>79</v>
      </c>
      <c r="P22" s="29" t="s">
        <v>79</v>
      </c>
      <c r="Q22" s="29" t="s">
        <v>79</v>
      </c>
      <c r="R22" s="29" t="s">
        <v>79</v>
      </c>
      <c r="S22" s="29" t="s">
        <v>79</v>
      </c>
      <c r="T22" s="29" t="s">
        <v>79</v>
      </c>
      <c r="U22" s="29" t="s">
        <v>79</v>
      </c>
      <c r="V22" s="29" t="s">
        <v>79</v>
      </c>
      <c r="W22" s="29" t="s">
        <v>79</v>
      </c>
      <c r="X22" s="49" t="s">
        <v>79</v>
      </c>
      <c r="Y22" s="49" t="s">
        <v>79</v>
      </c>
      <c r="Z22" s="49" t="s">
        <v>79</v>
      </c>
      <c r="AA22" s="49" t="s">
        <v>79</v>
      </c>
      <c r="AB22" s="49" t="s">
        <v>79</v>
      </c>
      <c r="AC22" s="49" t="s">
        <v>79</v>
      </c>
      <c r="AD22" s="49" t="s">
        <v>79</v>
      </c>
      <c r="AE22" s="49" t="s">
        <v>79</v>
      </c>
      <c r="AF22" s="49" t="s">
        <v>79</v>
      </c>
      <c r="AG22" s="49" t="s">
        <v>79</v>
      </c>
      <c r="AH22" s="49" t="s">
        <v>79</v>
      </c>
      <c r="AI22" s="49" t="s">
        <v>79</v>
      </c>
      <c r="AJ22" s="49" t="s">
        <v>79</v>
      </c>
      <c r="AK22" s="49" t="s">
        <v>356</v>
      </c>
      <c r="AL22" s="49" t="s">
        <v>356</v>
      </c>
      <c r="AM22" s="49" t="s">
        <v>79</v>
      </c>
      <c r="AN22" s="49" t="s">
        <v>79</v>
      </c>
      <c r="AO22" s="49" t="s">
        <v>79</v>
      </c>
      <c r="AP22" s="49" t="s">
        <v>79</v>
      </c>
      <c r="AQ22" s="49" t="s">
        <v>79</v>
      </c>
      <c r="AR22" s="49" t="s">
        <v>79</v>
      </c>
      <c r="AS22" s="49" t="s">
        <v>79</v>
      </c>
      <c r="AT22" s="49" t="s">
        <v>79</v>
      </c>
    </row>
    <row r="23" spans="1:46" s="12" customFormat="1">
      <c r="A23" s="133" t="s">
        <v>322</v>
      </c>
      <c r="B23" s="133" t="s">
        <v>323</v>
      </c>
      <c r="C23" s="134">
        <v>-176</v>
      </c>
      <c r="D23" s="134">
        <v>-398</v>
      </c>
      <c r="E23" s="134">
        <v>-546</v>
      </c>
      <c r="F23" s="134">
        <v>-751</v>
      </c>
      <c r="G23" s="134">
        <v>-122</v>
      </c>
      <c r="H23" s="134">
        <v>-266</v>
      </c>
      <c r="I23" s="134">
        <v>-351</v>
      </c>
      <c r="J23" s="134">
        <v>-559</v>
      </c>
      <c r="K23" s="134">
        <v>-722</v>
      </c>
      <c r="L23" s="134">
        <v>-1208</v>
      </c>
      <c r="M23" s="134">
        <v>-1210</v>
      </c>
      <c r="N23" s="134">
        <v>-1500</v>
      </c>
      <c r="O23" s="134">
        <v>-164</v>
      </c>
      <c r="P23" s="134">
        <v>-490</v>
      </c>
      <c r="Q23" s="134">
        <v>-662</v>
      </c>
      <c r="R23" s="134">
        <v>-992</v>
      </c>
      <c r="S23" s="134">
        <v>-153</v>
      </c>
      <c r="T23" s="134">
        <v>-398</v>
      </c>
      <c r="U23" s="134">
        <v>-597</v>
      </c>
      <c r="V23" s="134">
        <v>-1386</v>
      </c>
      <c r="W23" s="134">
        <v>-291</v>
      </c>
      <c r="X23" s="134">
        <v>-517</v>
      </c>
      <c r="Y23" s="134">
        <v>-760</v>
      </c>
      <c r="Z23" s="134">
        <v>-1080</v>
      </c>
      <c r="AA23" s="134">
        <v>-308</v>
      </c>
      <c r="AB23" s="134">
        <v>-625</v>
      </c>
      <c r="AC23" s="134">
        <v>-1255</v>
      </c>
      <c r="AD23" s="134">
        <v>-3842</v>
      </c>
      <c r="AE23" s="134">
        <v>-581</v>
      </c>
      <c r="AF23" s="134">
        <v>-1586</v>
      </c>
      <c r="AG23" s="134">
        <v>-1872</v>
      </c>
      <c r="AH23" s="134">
        <v>-2778</v>
      </c>
      <c r="AI23" s="134">
        <v>-644</v>
      </c>
      <c r="AJ23" s="134">
        <v>-1343</v>
      </c>
      <c r="AK23" s="134">
        <v>-1650</v>
      </c>
      <c r="AL23" s="134">
        <v>-2210</v>
      </c>
      <c r="AM23" s="134">
        <v>-353</v>
      </c>
      <c r="AN23" s="134">
        <v>-780</v>
      </c>
      <c r="AO23" s="134">
        <v>-1135</v>
      </c>
      <c r="AP23" s="134">
        <v>-3184</v>
      </c>
      <c r="AQ23" s="134">
        <v>-400</v>
      </c>
      <c r="AR23" s="134">
        <v>-874.88800000000003</v>
      </c>
      <c r="AS23" s="134">
        <v>-1295.8729999999998</v>
      </c>
      <c r="AT23" s="134">
        <v>-1766.81</v>
      </c>
    </row>
    <row r="24" spans="1:46" s="9" customFormat="1">
      <c r="A24" s="82" t="s">
        <v>324</v>
      </c>
      <c r="B24" s="83" t="s">
        <v>325</v>
      </c>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row>
    <row r="25" spans="1:46">
      <c r="A25" s="63" t="s">
        <v>326</v>
      </c>
      <c r="B25" s="64" t="s">
        <v>327</v>
      </c>
      <c r="C25" s="35"/>
      <c r="D25" s="35"/>
      <c r="E25" s="35"/>
      <c r="F25" s="35"/>
      <c r="G25" s="29"/>
      <c r="H25" s="29"/>
      <c r="I25" s="29"/>
      <c r="J25" s="29"/>
      <c r="K25" s="35"/>
      <c r="L25" s="35"/>
      <c r="M25" s="35"/>
      <c r="N25" s="35"/>
      <c r="O25" s="35"/>
      <c r="P25" s="29"/>
      <c r="Q25" s="35"/>
      <c r="R25" s="35"/>
      <c r="S25" s="35"/>
      <c r="T25" s="35"/>
      <c r="U25" s="35" t="s">
        <v>79</v>
      </c>
      <c r="V25" s="35" t="s">
        <v>79</v>
      </c>
      <c r="W25" s="35" t="s">
        <v>79</v>
      </c>
      <c r="X25" s="35" t="s">
        <v>79</v>
      </c>
      <c r="Y25" s="35" t="s">
        <v>79</v>
      </c>
      <c r="Z25" s="35" t="s">
        <v>79</v>
      </c>
      <c r="AA25" s="35" t="s">
        <v>79</v>
      </c>
      <c r="AB25" s="35" t="s">
        <v>79</v>
      </c>
      <c r="AC25" s="49" t="s">
        <v>79</v>
      </c>
      <c r="AD25" s="49" t="s">
        <v>79</v>
      </c>
      <c r="AE25" s="49" t="s">
        <v>79</v>
      </c>
      <c r="AF25" s="49">
        <v>1485</v>
      </c>
      <c r="AG25" s="49">
        <v>1485</v>
      </c>
      <c r="AH25" s="49">
        <v>1485</v>
      </c>
      <c r="AI25" s="49" t="s">
        <v>79</v>
      </c>
      <c r="AJ25" s="49" t="s">
        <v>79</v>
      </c>
      <c r="AK25" s="49" t="s">
        <v>79</v>
      </c>
      <c r="AL25" s="49">
        <v>0</v>
      </c>
      <c r="AM25" s="49" t="s">
        <v>79</v>
      </c>
      <c r="AN25" s="49" t="s">
        <v>79</v>
      </c>
      <c r="AO25" s="49" t="s">
        <v>79</v>
      </c>
      <c r="AP25" s="49" t="s">
        <v>79</v>
      </c>
      <c r="AQ25" s="49"/>
      <c r="AR25" s="49"/>
      <c r="AS25" s="49"/>
      <c r="AT25" s="49"/>
    </row>
    <row r="26" spans="1:46">
      <c r="A26" s="63" t="s">
        <v>328</v>
      </c>
      <c r="B26" s="64" t="s">
        <v>329</v>
      </c>
      <c r="C26" s="35">
        <v>-21</v>
      </c>
      <c r="D26" s="35">
        <v>-21</v>
      </c>
      <c r="E26" s="35">
        <v>-21</v>
      </c>
      <c r="F26" s="35">
        <v>-21</v>
      </c>
      <c r="G26" s="29" t="s">
        <v>79</v>
      </c>
      <c r="H26" s="29" t="s">
        <v>79</v>
      </c>
      <c r="I26" s="29" t="s">
        <v>79</v>
      </c>
      <c r="J26" s="29" t="s">
        <v>79</v>
      </c>
      <c r="K26" s="35">
        <v>501</v>
      </c>
      <c r="L26" s="35">
        <v>28</v>
      </c>
      <c r="M26" s="35">
        <v>0</v>
      </c>
      <c r="N26" s="35">
        <v>0</v>
      </c>
      <c r="O26" s="35">
        <v>169</v>
      </c>
      <c r="P26" s="29" t="s">
        <v>79</v>
      </c>
      <c r="Q26" s="35">
        <v>0</v>
      </c>
      <c r="R26" s="35" t="s">
        <v>79</v>
      </c>
      <c r="S26" s="35">
        <v>187</v>
      </c>
      <c r="T26" s="35" t="s">
        <v>79</v>
      </c>
      <c r="U26" s="35" t="s">
        <v>79</v>
      </c>
      <c r="V26" s="35" t="s">
        <v>79</v>
      </c>
      <c r="W26" s="35">
        <v>200</v>
      </c>
      <c r="X26" s="35" t="s">
        <v>79</v>
      </c>
      <c r="Y26" s="35" t="s">
        <v>79</v>
      </c>
      <c r="Z26" s="35" t="s">
        <v>79</v>
      </c>
      <c r="AA26" s="35" t="s">
        <v>79</v>
      </c>
      <c r="AB26" s="35" t="s">
        <v>79</v>
      </c>
      <c r="AC26" s="49">
        <v>1500</v>
      </c>
      <c r="AD26" s="49">
        <v>1900</v>
      </c>
      <c r="AE26" s="49">
        <v>60</v>
      </c>
      <c r="AF26" s="49">
        <v>161</v>
      </c>
      <c r="AG26" s="49">
        <v>463</v>
      </c>
      <c r="AH26" s="49">
        <v>663</v>
      </c>
      <c r="AI26" s="49">
        <v>1799</v>
      </c>
      <c r="AJ26" s="49">
        <v>2185</v>
      </c>
      <c r="AK26" s="49">
        <v>3339</v>
      </c>
      <c r="AL26" s="49">
        <v>3558</v>
      </c>
      <c r="AM26" s="49">
        <v>759</v>
      </c>
      <c r="AN26" s="49">
        <v>1039</v>
      </c>
      <c r="AO26" s="49">
        <v>1980</v>
      </c>
      <c r="AP26" s="49">
        <v>4682</v>
      </c>
      <c r="AQ26" s="49">
        <v>2446.7069999999999</v>
      </c>
      <c r="AR26" s="49">
        <v>4058.6019999999999</v>
      </c>
      <c r="AS26" s="49">
        <v>5608.53</v>
      </c>
      <c r="AT26" s="49">
        <v>6972.7</v>
      </c>
    </row>
    <row r="27" spans="1:46">
      <c r="A27" s="63" t="s">
        <v>330</v>
      </c>
      <c r="B27" s="64" t="s">
        <v>331</v>
      </c>
      <c r="C27" s="49" t="s">
        <v>79</v>
      </c>
      <c r="D27" s="49" t="s">
        <v>79</v>
      </c>
      <c r="E27" s="49" t="s">
        <v>79</v>
      </c>
      <c r="F27" s="49" t="s">
        <v>79</v>
      </c>
      <c r="G27" s="49" t="s">
        <v>79</v>
      </c>
      <c r="H27" s="49" t="s">
        <v>79</v>
      </c>
      <c r="I27" s="49" t="s">
        <v>79</v>
      </c>
      <c r="J27" s="49" t="s">
        <v>79</v>
      </c>
      <c r="K27" s="49" t="s">
        <v>79</v>
      </c>
      <c r="L27" s="49" t="s">
        <v>79</v>
      </c>
      <c r="M27" s="35">
        <v>-96</v>
      </c>
      <c r="N27" s="35">
        <v>-97</v>
      </c>
      <c r="O27" s="49" t="s">
        <v>79</v>
      </c>
      <c r="P27" s="49" t="s">
        <v>79</v>
      </c>
      <c r="Q27" s="49" t="s">
        <v>79</v>
      </c>
      <c r="R27" s="49" t="s">
        <v>79</v>
      </c>
      <c r="S27" s="49">
        <v>-354</v>
      </c>
      <c r="T27" s="49">
        <v>-716</v>
      </c>
      <c r="U27" s="49">
        <v>-1075</v>
      </c>
      <c r="V27" s="49">
        <v>-1419</v>
      </c>
      <c r="W27" s="49">
        <v>-379</v>
      </c>
      <c r="X27" s="49">
        <v>-754</v>
      </c>
      <c r="Y27" s="49">
        <v>-1133</v>
      </c>
      <c r="Z27" s="49">
        <v>-1515</v>
      </c>
      <c r="AA27" s="49">
        <v>-388</v>
      </c>
      <c r="AB27" s="49">
        <v>-779</v>
      </c>
      <c r="AC27" s="49">
        <v>-1168</v>
      </c>
      <c r="AD27" s="49">
        <v>-1878</v>
      </c>
      <c r="AE27" s="49">
        <v>-428</v>
      </c>
      <c r="AF27" s="49">
        <v>-2111</v>
      </c>
      <c r="AG27" s="49">
        <v>-2837</v>
      </c>
      <c r="AH27" s="49">
        <v>-3770</v>
      </c>
      <c r="AI27" s="49">
        <v>-988</v>
      </c>
      <c r="AJ27" s="49">
        <v>-2309</v>
      </c>
      <c r="AK27" s="49">
        <v>-3508</v>
      </c>
      <c r="AL27" s="49">
        <v>-5208</v>
      </c>
      <c r="AM27" s="49">
        <v>-1055</v>
      </c>
      <c r="AN27" s="49">
        <v>-1933</v>
      </c>
      <c r="AO27" s="49">
        <v>-2934</v>
      </c>
      <c r="AP27" s="49">
        <v>-5009</v>
      </c>
      <c r="AQ27" s="49">
        <v>-2707.9980999999998</v>
      </c>
      <c r="AR27" s="49">
        <v>-5709.9620000000004</v>
      </c>
      <c r="AS27" s="49">
        <v>-7313.4459999999999</v>
      </c>
      <c r="AT27" s="49">
        <v>-9652.84</v>
      </c>
    </row>
    <row r="28" spans="1:46">
      <c r="A28" s="64" t="s">
        <v>332</v>
      </c>
      <c r="B28" s="64" t="s">
        <v>333</v>
      </c>
      <c r="C28" s="49" t="s">
        <v>79</v>
      </c>
      <c r="D28" s="49" t="s">
        <v>79</v>
      </c>
      <c r="E28" s="49" t="s">
        <v>79</v>
      </c>
      <c r="F28" s="49" t="s">
        <v>79</v>
      </c>
      <c r="G28" s="49" t="s">
        <v>79</v>
      </c>
      <c r="H28" s="49" t="s">
        <v>79</v>
      </c>
      <c r="I28" s="49" t="s">
        <v>79</v>
      </c>
      <c r="J28" s="49" t="s">
        <v>79</v>
      </c>
      <c r="K28" s="49" t="s">
        <v>79</v>
      </c>
      <c r="L28" s="49" t="s">
        <v>79</v>
      </c>
      <c r="M28" s="49" t="s">
        <v>79</v>
      </c>
      <c r="N28" s="49" t="s">
        <v>79</v>
      </c>
      <c r="O28" s="49" t="s">
        <v>79</v>
      </c>
      <c r="P28" s="49" t="s">
        <v>79</v>
      </c>
      <c r="Q28" s="49" t="s">
        <v>79</v>
      </c>
      <c r="R28" s="49" t="s">
        <v>79</v>
      </c>
      <c r="S28" s="49" t="s">
        <v>79</v>
      </c>
      <c r="T28" s="49" t="s">
        <v>79</v>
      </c>
      <c r="U28" s="49" t="s">
        <v>79</v>
      </c>
      <c r="V28" s="49" t="s">
        <v>79</v>
      </c>
      <c r="W28" s="49" t="s">
        <v>79</v>
      </c>
      <c r="X28" s="49" t="s">
        <v>79</v>
      </c>
      <c r="Y28" s="49">
        <v>49</v>
      </c>
      <c r="Z28" s="49">
        <v>49</v>
      </c>
      <c r="AA28" s="49" t="s">
        <v>79</v>
      </c>
      <c r="AB28" s="49" t="s">
        <v>79</v>
      </c>
      <c r="AC28" s="49">
        <v>49</v>
      </c>
      <c r="AD28" s="49">
        <v>49</v>
      </c>
      <c r="AE28" s="49" t="s">
        <v>79</v>
      </c>
      <c r="AF28" s="49" t="s">
        <v>79</v>
      </c>
      <c r="AG28" s="49" t="s">
        <v>79</v>
      </c>
      <c r="AH28" s="49">
        <v>59</v>
      </c>
      <c r="AI28" s="49" t="s">
        <v>79</v>
      </c>
      <c r="AJ28" s="49" t="s">
        <v>79</v>
      </c>
      <c r="AK28" s="49" t="s">
        <v>79</v>
      </c>
      <c r="AL28" s="49">
        <v>0</v>
      </c>
      <c r="AM28" s="49" t="s">
        <v>79</v>
      </c>
      <c r="AN28" s="49" t="s">
        <v>79</v>
      </c>
      <c r="AO28" s="49" t="s">
        <v>79</v>
      </c>
      <c r="AP28" s="49" t="s">
        <v>79</v>
      </c>
      <c r="AQ28" s="49" t="s">
        <v>79</v>
      </c>
      <c r="AR28" s="49" t="s">
        <v>79</v>
      </c>
      <c r="AS28" s="49" t="s">
        <v>79</v>
      </c>
      <c r="AT28" s="49" t="s">
        <v>79</v>
      </c>
    </row>
    <row r="29" spans="1:46">
      <c r="A29" s="63" t="s">
        <v>334</v>
      </c>
      <c r="B29" s="64" t="s">
        <v>335</v>
      </c>
      <c r="C29" s="49" t="s">
        <v>79</v>
      </c>
      <c r="D29" s="49" t="s">
        <v>79</v>
      </c>
      <c r="E29" s="49" t="s">
        <v>79</v>
      </c>
      <c r="F29" s="49" t="s">
        <v>79</v>
      </c>
      <c r="G29" s="49" t="s">
        <v>79</v>
      </c>
      <c r="H29" s="49" t="s">
        <v>79</v>
      </c>
      <c r="I29" s="49" t="s">
        <v>79</v>
      </c>
      <c r="J29" s="49" t="s">
        <v>79</v>
      </c>
      <c r="K29" s="49" t="s">
        <v>79</v>
      </c>
      <c r="L29" s="48">
        <v>-28</v>
      </c>
      <c r="M29" s="48">
        <v>-28</v>
      </c>
      <c r="N29" s="48">
        <v>-28</v>
      </c>
      <c r="O29" s="49" t="s">
        <v>79</v>
      </c>
      <c r="P29" s="48">
        <v>-30</v>
      </c>
      <c r="Q29" s="48">
        <v>-30</v>
      </c>
      <c r="R29" s="48">
        <v>-30</v>
      </c>
      <c r="S29" s="48" t="s">
        <v>79</v>
      </c>
      <c r="T29" s="48">
        <v>-36</v>
      </c>
      <c r="U29" s="48">
        <v>-36</v>
      </c>
      <c r="V29" s="48">
        <v>-36</v>
      </c>
      <c r="W29" s="48" t="s">
        <v>79</v>
      </c>
      <c r="X29" s="48">
        <v>-53</v>
      </c>
      <c r="Y29" s="48">
        <v>-53</v>
      </c>
      <c r="Z29" s="48">
        <v>-53</v>
      </c>
      <c r="AA29" s="48" t="s">
        <v>79</v>
      </c>
      <c r="AB29" s="48">
        <v>-50</v>
      </c>
      <c r="AC29" s="48">
        <v>-50</v>
      </c>
      <c r="AD29" s="48">
        <v>-50</v>
      </c>
      <c r="AE29" s="49" t="s">
        <v>79</v>
      </c>
      <c r="AF29" s="49">
        <v>-115</v>
      </c>
      <c r="AG29" s="49">
        <v>-115</v>
      </c>
      <c r="AH29" s="49">
        <v>-115</v>
      </c>
      <c r="AI29" s="49" t="s">
        <v>79</v>
      </c>
      <c r="AJ29" s="49">
        <v>-59</v>
      </c>
      <c r="AK29" s="49">
        <v>-59</v>
      </c>
      <c r="AL29" s="49">
        <v>-59</v>
      </c>
      <c r="AM29" s="49" t="s">
        <v>79</v>
      </c>
      <c r="AN29" s="49">
        <v>-28</v>
      </c>
      <c r="AO29" s="49">
        <v>-66</v>
      </c>
      <c r="AP29" s="49">
        <v>-66</v>
      </c>
      <c r="AQ29" s="49" t="s">
        <v>79</v>
      </c>
      <c r="AR29" s="49">
        <v>-24.962</v>
      </c>
      <c r="AS29" s="49">
        <v>-24.962</v>
      </c>
      <c r="AT29" s="49">
        <v>-24.96</v>
      </c>
    </row>
    <row r="30" spans="1:46">
      <c r="A30" s="128" t="s">
        <v>336</v>
      </c>
      <c r="B30" s="129" t="s">
        <v>337</v>
      </c>
      <c r="C30" s="130">
        <v>-899</v>
      </c>
      <c r="D30" s="130">
        <v>-899</v>
      </c>
      <c r="E30" s="130">
        <v>-899</v>
      </c>
      <c r="F30" s="130">
        <v>-899</v>
      </c>
      <c r="G30" s="130">
        <v>-1889</v>
      </c>
      <c r="H30" s="130">
        <v>-1889</v>
      </c>
      <c r="I30" s="130">
        <v>-1889</v>
      </c>
      <c r="J30" s="130">
        <v>-1889</v>
      </c>
      <c r="K30" s="130">
        <v>-1259</v>
      </c>
      <c r="L30" s="130">
        <v>-1259</v>
      </c>
      <c r="M30" s="130">
        <v>-1259</v>
      </c>
      <c r="N30" s="130">
        <v>-1259</v>
      </c>
      <c r="O30" s="130">
        <v>-1468</v>
      </c>
      <c r="P30" s="130">
        <v>-1485</v>
      </c>
      <c r="Q30" s="130">
        <v>-1485</v>
      </c>
      <c r="R30" s="130">
        <v>-1485</v>
      </c>
      <c r="S30" s="130">
        <v>-1488</v>
      </c>
      <c r="T30" s="130">
        <v>-1488</v>
      </c>
      <c r="U30" s="130">
        <v>-1488</v>
      </c>
      <c r="V30" s="130">
        <v>-1488</v>
      </c>
      <c r="W30" s="130">
        <v>-785</v>
      </c>
      <c r="X30" s="130">
        <v>-785</v>
      </c>
      <c r="Y30" s="130">
        <v>-1517</v>
      </c>
      <c r="Z30" s="130">
        <v>-1517</v>
      </c>
      <c r="AA30" s="130">
        <v>-784</v>
      </c>
      <c r="AB30" s="130">
        <v>-784</v>
      </c>
      <c r="AC30" s="130">
        <v>-1569</v>
      </c>
      <c r="AD30" s="130">
        <v>-1569</v>
      </c>
      <c r="AE30" s="130">
        <v>-836</v>
      </c>
      <c r="AF30" s="130">
        <v>-836</v>
      </c>
      <c r="AG30" s="130">
        <v>-1646</v>
      </c>
      <c r="AH30" s="130">
        <v>-1646</v>
      </c>
      <c r="AI30" s="130">
        <v>-896</v>
      </c>
      <c r="AJ30" s="130">
        <v>-896</v>
      </c>
      <c r="AK30" s="130">
        <v>-1759</v>
      </c>
      <c r="AL30" s="130">
        <v>-1759</v>
      </c>
      <c r="AM30" s="130">
        <v>-917</v>
      </c>
      <c r="AN30" s="130">
        <v>-917</v>
      </c>
      <c r="AO30" s="130">
        <v>-1834</v>
      </c>
      <c r="AP30" s="130">
        <v>-1834</v>
      </c>
      <c r="AQ30" s="130">
        <v>-970.85220000000004</v>
      </c>
      <c r="AR30" s="130">
        <v>-970.85199999999998</v>
      </c>
      <c r="AS30" s="130">
        <v>-1888.519</v>
      </c>
      <c r="AT30" s="130">
        <v>-1937.52</v>
      </c>
    </row>
    <row r="31" spans="1:46">
      <c r="A31" s="66" t="s">
        <v>338</v>
      </c>
      <c r="B31" s="67" t="s">
        <v>339</v>
      </c>
      <c r="C31" s="21">
        <v>-920</v>
      </c>
      <c r="D31" s="21">
        <v>-920</v>
      </c>
      <c r="E31" s="21">
        <v>-920</v>
      </c>
      <c r="F31" s="21">
        <v>-920</v>
      </c>
      <c r="G31" s="21">
        <v>-1889</v>
      </c>
      <c r="H31" s="21">
        <v>-1889</v>
      </c>
      <c r="I31" s="21">
        <v>-1889</v>
      </c>
      <c r="J31" s="21">
        <v>-1889</v>
      </c>
      <c r="K31" s="21">
        <v>-758</v>
      </c>
      <c r="L31" s="21">
        <v>-1259</v>
      </c>
      <c r="M31" s="21">
        <v>-1383</v>
      </c>
      <c r="N31" s="21">
        <v>-1384</v>
      </c>
      <c r="O31" s="21">
        <v>-1299</v>
      </c>
      <c r="P31" s="21">
        <v>-1515</v>
      </c>
      <c r="Q31" s="21">
        <v>-1515</v>
      </c>
      <c r="R31" s="21">
        <v>-1515</v>
      </c>
      <c r="S31" s="21">
        <v>-1655</v>
      </c>
      <c r="T31" s="21">
        <v>-2240</v>
      </c>
      <c r="U31" s="21">
        <v>-2599</v>
      </c>
      <c r="V31" s="21">
        <v>-2943</v>
      </c>
      <c r="W31" s="21">
        <v>-964</v>
      </c>
      <c r="X31" s="21">
        <v>-1592</v>
      </c>
      <c r="Y31" s="21">
        <v>-2654</v>
      </c>
      <c r="Z31" s="21">
        <v>-3036</v>
      </c>
      <c r="AA31" s="21">
        <v>-1172</v>
      </c>
      <c r="AB31" s="21">
        <v>-1613</v>
      </c>
      <c r="AC31" s="21">
        <v>-1238</v>
      </c>
      <c r="AD31" s="21">
        <v>-1548</v>
      </c>
      <c r="AE31" s="21">
        <v>-1204</v>
      </c>
      <c r="AF31" s="21">
        <v>-1415</v>
      </c>
      <c r="AG31" s="21">
        <v>-2650</v>
      </c>
      <c r="AH31" s="21">
        <v>-3324</v>
      </c>
      <c r="AI31" s="21">
        <v>-85</v>
      </c>
      <c r="AJ31" s="21">
        <v>-1079</v>
      </c>
      <c r="AK31" s="21">
        <v>-1987</v>
      </c>
      <c r="AL31" s="21">
        <v>-3468</v>
      </c>
      <c r="AM31" s="21">
        <v>-1213</v>
      </c>
      <c r="AN31" s="21">
        <v>-1839</v>
      </c>
      <c r="AO31" s="21">
        <v>-2854</v>
      </c>
      <c r="AP31" s="21">
        <v>-2227</v>
      </c>
      <c r="AQ31" s="21">
        <v>-1232.1433</v>
      </c>
      <c r="AR31" s="21">
        <v>-2647.174</v>
      </c>
      <c r="AS31" s="21">
        <v>-3618.3969999999999</v>
      </c>
      <c r="AT31" s="21">
        <v>-4642.62</v>
      </c>
    </row>
    <row r="32" spans="1:46" ht="12" thickBot="1">
      <c r="A32" s="135" t="s">
        <v>361</v>
      </c>
      <c r="B32" s="136" t="s">
        <v>362</v>
      </c>
      <c r="C32" s="138">
        <v>-578</v>
      </c>
      <c r="D32" s="138">
        <v>-173</v>
      </c>
      <c r="E32" s="138">
        <v>327</v>
      </c>
      <c r="F32" s="138">
        <v>824</v>
      </c>
      <c r="G32" s="138">
        <v>-1607</v>
      </c>
      <c r="H32" s="138">
        <v>-1120</v>
      </c>
      <c r="I32" s="138">
        <v>-671</v>
      </c>
      <c r="J32" s="138">
        <v>-207</v>
      </c>
      <c r="K32" s="138">
        <v>-1442</v>
      </c>
      <c r="L32" s="138">
        <v>-1362</v>
      </c>
      <c r="M32" s="138">
        <v>-891</v>
      </c>
      <c r="N32" s="138">
        <v>-350</v>
      </c>
      <c r="O32" s="138">
        <v>-821</v>
      </c>
      <c r="P32" s="138">
        <v>-863</v>
      </c>
      <c r="Q32" s="138">
        <v>-293</v>
      </c>
      <c r="R32" s="138">
        <v>195</v>
      </c>
      <c r="S32" s="138">
        <v>-1088</v>
      </c>
      <c r="T32" s="138">
        <v>-833</v>
      </c>
      <c r="U32" s="138">
        <v>-742</v>
      </c>
      <c r="V32" s="138">
        <v>-774</v>
      </c>
      <c r="W32" s="138">
        <v>80</v>
      </c>
      <c r="X32" s="138">
        <v>85</v>
      </c>
      <c r="Y32" s="138">
        <v>-53</v>
      </c>
      <c r="Z32" s="138">
        <v>735</v>
      </c>
      <c r="AA32" s="138">
        <v>-353</v>
      </c>
      <c r="AB32" s="138">
        <v>10</v>
      </c>
      <c r="AC32" s="138">
        <v>809</v>
      </c>
      <c r="AD32" s="138">
        <v>-800</v>
      </c>
      <c r="AE32" s="138">
        <v>-356</v>
      </c>
      <c r="AF32" s="138">
        <v>-405</v>
      </c>
      <c r="AG32" s="138">
        <v>-439</v>
      </c>
      <c r="AH32" s="138">
        <v>-175</v>
      </c>
      <c r="AI32" s="138">
        <v>-248</v>
      </c>
      <c r="AJ32" s="138">
        <v>-257</v>
      </c>
      <c r="AK32" s="138">
        <v>-49</v>
      </c>
      <c r="AL32" s="138">
        <v>129</v>
      </c>
      <c r="AM32" s="138">
        <v>129</v>
      </c>
      <c r="AN32" s="138">
        <v>-45</v>
      </c>
      <c r="AO32" s="138">
        <v>-403</v>
      </c>
      <c r="AP32" s="138">
        <v>47</v>
      </c>
      <c r="AQ32" s="138">
        <v>-400.27400000000011</v>
      </c>
      <c r="AR32" s="138">
        <v>-361.03899999999999</v>
      </c>
      <c r="AS32" s="138">
        <v>-401.01600000000002</v>
      </c>
      <c r="AT32" s="138">
        <v>341.42</v>
      </c>
    </row>
    <row r="33" spans="1:34">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row>
    <row r="34" spans="1:34">
      <c r="A34" s="204"/>
      <c r="B34" s="205"/>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row>
    <row r="35" spans="1:34" s="170" customFormat="1">
      <c r="A35" s="234" t="s">
        <v>363</v>
      </c>
      <c r="B35" s="235" t="s">
        <v>364</v>
      </c>
      <c r="C35" s="207"/>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row>
    <row r="36" spans="1:34" s="198" customFormat="1" ht="22.5">
      <c r="A36" s="232" t="s">
        <v>365</v>
      </c>
      <c r="B36" s="233" t="s">
        <v>366</v>
      </c>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row>
    <row r="37" spans="1:34" s="198" customFormat="1" ht="22.5">
      <c r="A37" s="232" t="s">
        <v>110</v>
      </c>
      <c r="B37" s="233" t="s">
        <v>111</v>
      </c>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row>
    <row r="38" spans="1:34" s="198" customFormat="1" ht="22.5">
      <c r="A38" s="202" t="s">
        <v>367</v>
      </c>
      <c r="B38" s="203" t="s">
        <v>368</v>
      </c>
      <c r="C38" s="197"/>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row>
    <row r="39" spans="1:34" ht="22.5">
      <c r="A39" s="200" t="s">
        <v>513</v>
      </c>
      <c r="B39" s="201" t="s">
        <v>514</v>
      </c>
    </row>
  </sheetData>
  <phoneticPr fontId="12" type="noConversion"/>
  <hyperlinks>
    <hyperlink ref="A2" location="Content!A1" display="Tillbaka till innehållsförteckning" xr:uid="{5900BCCD-AD81-4EB7-AB09-F040F4462E42}"/>
    <hyperlink ref="B2" location="Content!A1" display="Tillbaka till innehållsförteckning" xr:uid="{CFCC2EAC-1CD2-4C28-9710-B4126B9C9E2F}"/>
  </hyperlinks>
  <pageMargins left="0.7" right="0.7" top="0.75" bottom="0.75" header="0.51180555555555551" footer="0.51180555555555551"/>
  <pageSetup paperSize="8" scale="90" firstPageNumber="0" fitToWidth="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27"/>
  <sheetViews>
    <sheetView showGridLines="0" zoomScaleNormal="100" workbookViewId="0">
      <pane xSplit="2" topLeftCell="H1" activePane="topRight" state="frozen"/>
      <selection activeCell="B42" sqref="B42"/>
      <selection pane="topRight" activeCell="M15" sqref="M15"/>
    </sheetView>
  </sheetViews>
  <sheetFormatPr defaultColWidth="9.140625" defaultRowHeight="11.25"/>
  <cols>
    <col min="1" max="1" width="45.7109375" style="15" customWidth="1"/>
    <col min="2" max="2" width="45.7109375" style="23" customWidth="1"/>
    <col min="3" max="21" width="9.140625" style="15" customWidth="1"/>
    <col min="22" max="16384" width="9.140625" style="10"/>
  </cols>
  <sheetData>
    <row r="1" spans="1:29" s="196" customFormat="1" ht="20.100000000000001" customHeight="1">
      <c r="A1" s="191" t="s">
        <v>13</v>
      </c>
      <c r="B1" s="192" t="s">
        <v>14</v>
      </c>
      <c r="C1" s="193"/>
      <c r="D1" s="193"/>
      <c r="E1" s="193"/>
      <c r="F1" s="193"/>
      <c r="G1" s="193"/>
      <c r="H1" s="193"/>
      <c r="I1" s="193"/>
      <c r="J1" s="193"/>
      <c r="K1" s="193"/>
      <c r="L1" s="193"/>
      <c r="M1" s="193"/>
      <c r="N1" s="195"/>
      <c r="O1" s="195"/>
      <c r="P1" s="195"/>
      <c r="Q1" s="195"/>
      <c r="R1" s="195"/>
      <c r="S1" s="195"/>
      <c r="T1" s="195"/>
      <c r="U1" s="195"/>
      <c r="V1" s="195"/>
      <c r="W1" s="195"/>
      <c r="X1" s="195"/>
      <c r="Y1" s="195"/>
      <c r="Z1" s="195"/>
      <c r="AA1" s="195"/>
      <c r="AB1" s="195"/>
      <c r="AC1" s="195"/>
    </row>
    <row r="2" spans="1:29">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row>
    <row r="3" spans="1:29">
      <c r="A3" s="17"/>
      <c r="B3" s="27"/>
      <c r="C3" s="17"/>
      <c r="D3" s="17"/>
      <c r="E3" s="17"/>
      <c r="F3" s="17"/>
      <c r="G3" s="14"/>
      <c r="H3" s="14"/>
      <c r="I3" s="14"/>
      <c r="J3" s="14"/>
      <c r="K3" s="13"/>
      <c r="L3" s="13"/>
      <c r="M3" s="13"/>
      <c r="N3" s="13"/>
      <c r="O3" s="13"/>
      <c r="P3" s="13"/>
      <c r="Q3" s="13"/>
      <c r="R3" s="13"/>
      <c r="S3" s="13"/>
      <c r="T3" s="13"/>
      <c r="U3" s="13"/>
    </row>
    <row r="4" spans="1:29">
      <c r="A4" s="80" t="s">
        <v>39</v>
      </c>
      <c r="B4" s="72" t="s">
        <v>40</v>
      </c>
      <c r="C4" s="28">
        <v>2015</v>
      </c>
      <c r="D4" s="28">
        <v>2016</v>
      </c>
      <c r="E4" s="28">
        <v>2017</v>
      </c>
      <c r="F4" s="28">
        <v>2018</v>
      </c>
      <c r="G4" s="28">
        <v>2019</v>
      </c>
      <c r="H4" s="28">
        <v>2020</v>
      </c>
      <c r="I4" s="28">
        <v>2021</v>
      </c>
      <c r="J4" s="28">
        <v>2022</v>
      </c>
      <c r="K4" s="28">
        <v>2023</v>
      </c>
      <c r="L4" s="28">
        <v>2024</v>
      </c>
      <c r="M4" s="28">
        <v>2025</v>
      </c>
      <c r="N4" s="110"/>
      <c r="O4" s="110"/>
      <c r="P4" s="110"/>
      <c r="Q4" s="110"/>
      <c r="R4" s="110"/>
      <c r="S4" s="110"/>
      <c r="T4" s="110"/>
      <c r="U4" s="110"/>
      <c r="V4" s="110"/>
    </row>
    <row r="5" spans="1:29" s="9" customFormat="1">
      <c r="A5" s="30" t="s">
        <v>369</v>
      </c>
      <c r="B5" s="31" t="s">
        <v>369</v>
      </c>
      <c r="C5" s="19">
        <v>22320</v>
      </c>
      <c r="D5" s="19">
        <v>23164</v>
      </c>
      <c r="E5" s="19">
        <v>25415</v>
      </c>
      <c r="F5" s="19">
        <v>27066</v>
      </c>
      <c r="G5" s="19">
        <v>29029</v>
      </c>
      <c r="H5" s="19">
        <v>31793</v>
      </c>
      <c r="I5" s="19">
        <v>32424</v>
      </c>
      <c r="J5" s="19">
        <v>37451</v>
      </c>
      <c r="K5" s="19">
        <v>43757.237999999998</v>
      </c>
      <c r="L5" s="19">
        <v>45775.44</v>
      </c>
      <c r="M5" s="19">
        <v>48606.93</v>
      </c>
      <c r="N5" s="19"/>
      <c r="O5" s="19"/>
      <c r="P5" s="19"/>
      <c r="Q5" s="19"/>
      <c r="R5" s="19"/>
      <c r="S5" s="19"/>
      <c r="T5" s="19"/>
      <c r="U5" s="19"/>
    </row>
    <row r="6" spans="1:29">
      <c r="A6" s="32" t="s">
        <v>370</v>
      </c>
      <c r="B6" s="33" t="s">
        <v>370</v>
      </c>
      <c r="C6" s="20">
        <v>5883</v>
      </c>
      <c r="D6" s="20">
        <v>6171</v>
      </c>
      <c r="E6" s="20">
        <v>6199</v>
      </c>
      <c r="F6" s="20">
        <v>6403</v>
      </c>
      <c r="G6" s="20">
        <v>6378</v>
      </c>
      <c r="H6" s="20">
        <v>6354</v>
      </c>
      <c r="I6" s="20">
        <v>6202</v>
      </c>
      <c r="J6" s="20">
        <v>6650</v>
      </c>
      <c r="K6" s="20">
        <v>7431.768</v>
      </c>
      <c r="L6" s="20">
        <v>7878.33</v>
      </c>
      <c r="M6" s="20">
        <v>8348.25</v>
      </c>
      <c r="N6" s="20"/>
      <c r="O6" s="20"/>
      <c r="P6" s="20"/>
      <c r="Q6" s="20"/>
      <c r="R6" s="20"/>
      <c r="S6" s="20"/>
      <c r="T6" s="20"/>
      <c r="U6" s="20"/>
    </row>
    <row r="7" spans="1:29">
      <c r="A7" s="32" t="s">
        <v>512</v>
      </c>
      <c r="B7" s="33" t="s">
        <v>512</v>
      </c>
      <c r="C7" s="20" t="s">
        <v>79</v>
      </c>
      <c r="D7" s="20" t="s">
        <v>79</v>
      </c>
      <c r="E7" s="20" t="s">
        <v>79</v>
      </c>
      <c r="F7" s="20" t="s">
        <v>79</v>
      </c>
      <c r="G7" s="20" t="s">
        <v>79</v>
      </c>
      <c r="H7" s="20" t="s">
        <v>79</v>
      </c>
      <c r="I7" s="20" t="s">
        <v>79</v>
      </c>
      <c r="J7" s="20" t="s">
        <v>79</v>
      </c>
      <c r="K7" s="20" t="s">
        <v>79</v>
      </c>
      <c r="L7" s="20">
        <v>1645.56</v>
      </c>
      <c r="M7" s="20">
        <v>8898.1200000000008</v>
      </c>
      <c r="N7" s="20"/>
      <c r="O7" s="20"/>
      <c r="P7" s="20"/>
      <c r="Q7" s="20"/>
      <c r="R7" s="20"/>
      <c r="S7" s="20"/>
      <c r="T7" s="20"/>
      <c r="U7" s="20"/>
    </row>
    <row r="8" spans="1:29">
      <c r="A8" s="32" t="s">
        <v>371</v>
      </c>
      <c r="B8" s="33" t="s">
        <v>371</v>
      </c>
      <c r="C8" s="20" t="s">
        <v>79</v>
      </c>
      <c r="D8" s="20" t="s">
        <v>79</v>
      </c>
      <c r="E8" s="20">
        <v>2984</v>
      </c>
      <c r="F8" s="20">
        <v>3241</v>
      </c>
      <c r="G8" s="20">
        <v>3443</v>
      </c>
      <c r="H8" s="20">
        <v>3417</v>
      </c>
      <c r="I8" s="20">
        <v>3825</v>
      </c>
      <c r="J8" s="20">
        <v>4727</v>
      </c>
      <c r="K8" s="20">
        <v>5316.6329999999998</v>
      </c>
      <c r="L8" s="20">
        <v>5533.28</v>
      </c>
      <c r="M8" s="20">
        <v>5852.87</v>
      </c>
      <c r="N8" s="20"/>
      <c r="O8" s="20"/>
      <c r="P8" s="20"/>
      <c r="Q8" s="20"/>
      <c r="R8" s="20"/>
      <c r="S8" s="20"/>
      <c r="T8" s="20"/>
      <c r="U8" s="20"/>
    </row>
    <row r="9" spans="1:29">
      <c r="A9" s="32" t="s">
        <v>372</v>
      </c>
      <c r="B9" s="33" t="s">
        <v>372</v>
      </c>
      <c r="C9" s="20">
        <v>2734</v>
      </c>
      <c r="D9" s="20">
        <v>2884</v>
      </c>
      <c r="E9" s="20" t="s">
        <v>79</v>
      </c>
      <c r="F9" s="20" t="s">
        <v>79</v>
      </c>
      <c r="G9" s="20" t="s">
        <v>79</v>
      </c>
      <c r="H9" s="20" t="s">
        <v>79</v>
      </c>
      <c r="I9" s="20" t="s">
        <v>79</v>
      </c>
      <c r="J9" s="20" t="s">
        <v>79</v>
      </c>
      <c r="K9" s="20" t="s">
        <v>79</v>
      </c>
      <c r="L9" s="20" t="s">
        <v>79</v>
      </c>
      <c r="M9" s="20" t="s">
        <v>79</v>
      </c>
      <c r="N9" s="20"/>
      <c r="O9" s="20"/>
      <c r="P9" s="20"/>
      <c r="Q9" s="20"/>
      <c r="R9" s="20"/>
      <c r="S9" s="20"/>
      <c r="T9" s="20"/>
      <c r="U9" s="20"/>
    </row>
    <row r="10" spans="1:29">
      <c r="A10" s="15" t="s">
        <v>373</v>
      </c>
      <c r="B10" s="23" t="s">
        <v>373</v>
      </c>
      <c r="C10" s="20">
        <v>39756</v>
      </c>
      <c r="D10" s="20">
        <v>42319</v>
      </c>
      <c r="E10" s="20">
        <v>41128</v>
      </c>
      <c r="F10" s="20">
        <v>42456</v>
      </c>
      <c r="G10" s="20">
        <v>44895</v>
      </c>
      <c r="H10" s="20">
        <v>48091</v>
      </c>
      <c r="I10" s="20">
        <v>52295</v>
      </c>
      <c r="J10" s="20">
        <v>66999</v>
      </c>
      <c r="K10" s="20">
        <v>74174.667000000001</v>
      </c>
      <c r="L10" s="20">
        <v>76589.17</v>
      </c>
      <c r="M10" s="20">
        <v>80579.41</v>
      </c>
    </row>
    <row r="11" spans="1:29">
      <c r="A11" s="15" t="s">
        <v>374</v>
      </c>
      <c r="B11" s="23" t="s">
        <v>375</v>
      </c>
      <c r="C11" s="20">
        <v>672</v>
      </c>
      <c r="D11" s="20">
        <v>722</v>
      </c>
      <c r="E11" s="20">
        <v>770</v>
      </c>
      <c r="F11" s="20">
        <v>830</v>
      </c>
      <c r="G11" s="20">
        <v>928</v>
      </c>
      <c r="H11" s="20">
        <v>991</v>
      </c>
      <c r="I11" s="20">
        <v>1059</v>
      </c>
      <c r="J11" s="20">
        <v>1234</v>
      </c>
      <c r="K11" s="20">
        <v>1364.7549999999999</v>
      </c>
      <c r="L11" s="20">
        <v>1519.43</v>
      </c>
      <c r="M11" s="20">
        <v>1577</v>
      </c>
    </row>
    <row r="12" spans="1:29" s="9" customFormat="1">
      <c r="A12" s="139" t="s">
        <v>376</v>
      </c>
      <c r="B12" s="25" t="s">
        <v>377</v>
      </c>
      <c r="C12" s="24"/>
      <c r="D12" s="24"/>
      <c r="E12" s="24"/>
      <c r="F12" s="24"/>
      <c r="G12" s="24"/>
      <c r="H12" s="24"/>
      <c r="I12" s="24"/>
      <c r="J12" s="24"/>
      <c r="K12" s="24"/>
      <c r="L12" s="24"/>
      <c r="M12" s="24"/>
    </row>
    <row r="13" spans="1:29">
      <c r="A13" s="15" t="s">
        <v>373</v>
      </c>
      <c r="B13" s="23" t="s">
        <v>373</v>
      </c>
      <c r="C13" s="20">
        <v>-29487</v>
      </c>
      <c r="D13" s="20">
        <v>-31227</v>
      </c>
      <c r="E13" s="20">
        <v>-29802</v>
      </c>
      <c r="F13" s="20">
        <v>-31130</v>
      </c>
      <c r="G13" s="20">
        <v>-33068</v>
      </c>
      <c r="H13" s="20">
        <v>-36028</v>
      </c>
      <c r="I13" s="20">
        <v>-36935</v>
      </c>
      <c r="J13" s="20">
        <v>-42490</v>
      </c>
      <c r="K13" s="20">
        <v>-49786.392999999996</v>
      </c>
      <c r="L13" s="20">
        <v>-53564.57</v>
      </c>
      <c r="M13" s="20">
        <v>-63235.72</v>
      </c>
    </row>
    <row r="14" spans="1:29">
      <c r="A14" s="15" t="s">
        <v>378</v>
      </c>
      <c r="B14" s="23" t="s">
        <v>379</v>
      </c>
      <c r="C14" s="20">
        <v>-631</v>
      </c>
      <c r="D14" s="20">
        <v>-678</v>
      </c>
      <c r="E14" s="20">
        <v>-727</v>
      </c>
      <c r="F14" s="20">
        <v>-780</v>
      </c>
      <c r="G14" s="20">
        <v>-865</v>
      </c>
      <c r="H14" s="20">
        <v>-923</v>
      </c>
      <c r="I14" s="20">
        <v>-978</v>
      </c>
      <c r="J14" s="20">
        <v>-1097</v>
      </c>
      <c r="K14" s="20">
        <v>-1147.7179999999998</v>
      </c>
      <c r="L14" s="20">
        <v>-1319.28</v>
      </c>
      <c r="M14" s="20">
        <v>-1476</v>
      </c>
    </row>
    <row r="15" spans="1:29" s="12" customFormat="1" ht="12" thickBot="1">
      <c r="A15" s="135" t="s">
        <v>380</v>
      </c>
      <c r="B15" s="136" t="s">
        <v>381</v>
      </c>
      <c r="C15" s="137">
        <v>41247</v>
      </c>
      <c r="D15" s="137">
        <v>43355</v>
      </c>
      <c r="E15" s="137">
        <v>45968</v>
      </c>
      <c r="F15" s="137">
        <v>48085</v>
      </c>
      <c r="G15" s="137">
        <v>50740</v>
      </c>
      <c r="H15" s="137">
        <v>53696</v>
      </c>
      <c r="I15" s="137">
        <v>57891</v>
      </c>
      <c r="J15" s="137">
        <v>73474</v>
      </c>
      <c r="K15" s="137">
        <v>81110.95</v>
      </c>
      <c r="L15" s="137">
        <v>84057.359999999986</v>
      </c>
      <c r="M15" s="137">
        <v>89151.54</v>
      </c>
      <c r="N15" s="13"/>
      <c r="O15" s="13"/>
      <c r="P15" s="13"/>
      <c r="Q15" s="13"/>
      <c r="R15" s="13"/>
      <c r="S15" s="13"/>
      <c r="T15" s="13"/>
      <c r="U15" s="13"/>
    </row>
    <row r="17" spans="1:21">
      <c r="A17" s="211"/>
      <c r="B17" s="212"/>
    </row>
    <row r="18" spans="1:21" s="198" customFormat="1" ht="49.15" customHeight="1">
      <c r="A18" s="234" t="s">
        <v>382</v>
      </c>
      <c r="B18" s="235" t="s">
        <v>383</v>
      </c>
      <c r="C18" s="82"/>
      <c r="D18" s="82"/>
      <c r="E18" s="82"/>
      <c r="F18" s="82"/>
      <c r="G18" s="82"/>
      <c r="H18" s="82"/>
      <c r="I18" s="82"/>
      <c r="J18" s="82"/>
      <c r="K18" s="197"/>
      <c r="L18" s="197"/>
      <c r="M18" s="197"/>
      <c r="N18" s="197"/>
      <c r="O18" s="197"/>
      <c r="P18" s="197"/>
      <c r="Q18" s="197"/>
      <c r="R18" s="197"/>
      <c r="S18" s="197"/>
      <c r="T18" s="197"/>
      <c r="U18" s="197"/>
    </row>
    <row r="19" spans="1:21" s="198" customFormat="1" ht="76.900000000000006" customHeight="1">
      <c r="A19" s="202" t="s">
        <v>384</v>
      </c>
      <c r="B19" s="203" t="s">
        <v>385</v>
      </c>
      <c r="C19" s="197"/>
      <c r="D19" s="197"/>
      <c r="E19" s="197"/>
      <c r="F19" s="197"/>
      <c r="G19" s="197"/>
      <c r="H19" s="197"/>
      <c r="I19" s="197"/>
      <c r="J19" s="197"/>
      <c r="K19" s="197"/>
      <c r="L19" s="197"/>
      <c r="M19" s="197"/>
      <c r="N19" s="197"/>
      <c r="O19" s="197"/>
      <c r="P19" s="197"/>
      <c r="Q19" s="197"/>
      <c r="R19" s="197"/>
      <c r="S19" s="197"/>
      <c r="T19" s="197"/>
      <c r="U19" s="197"/>
    </row>
    <row r="20" spans="1:21" ht="22.5">
      <c r="A20" s="200" t="s">
        <v>513</v>
      </c>
      <c r="B20" s="201" t="s">
        <v>514</v>
      </c>
      <c r="D20" s="34"/>
      <c r="E20" s="34"/>
      <c r="F20" s="34"/>
      <c r="G20" s="34"/>
      <c r="H20" s="34"/>
      <c r="I20" s="34"/>
      <c r="J20" s="34"/>
    </row>
    <row r="21" spans="1:21">
      <c r="D21" s="34"/>
      <c r="E21" s="34"/>
      <c r="F21" s="34"/>
      <c r="G21" s="34"/>
      <c r="H21" s="34"/>
      <c r="I21" s="34"/>
      <c r="J21" s="34"/>
    </row>
    <row r="22" spans="1:21">
      <c r="C22" s="9"/>
      <c r="D22" s="9"/>
      <c r="E22" s="9"/>
      <c r="F22" s="9"/>
      <c r="G22" s="9"/>
      <c r="H22" s="9"/>
      <c r="I22" s="9"/>
      <c r="J22" s="9"/>
    </row>
    <row r="24" spans="1:21">
      <c r="D24" s="34"/>
    </row>
    <row r="27" spans="1:21">
      <c r="C27" s="34"/>
      <c r="D27" s="34"/>
      <c r="E27" s="34"/>
    </row>
  </sheetData>
  <phoneticPr fontId="12" type="noConversion"/>
  <hyperlinks>
    <hyperlink ref="A2" location="Content!A1" display="Tillbaka till innehållsförteckning" xr:uid="{431E2671-7262-4DB8-9887-FB29AB7BEDE3}"/>
    <hyperlink ref="B2" location="Content!A1" display="Tillbaka till innehållsförteckning" xr:uid="{2FBA9A39-F644-407E-B7B4-FBC7C507BE24}"/>
  </hyperlinks>
  <pageMargins left="0.7" right="0.7" top="0.75" bottom="0.75" header="0.51180555555555551" footer="0.51180555555555551"/>
  <pageSetup paperSize="8" scale="90" firstPageNumber="0" fitToWidth="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T24"/>
  <sheetViews>
    <sheetView showGridLines="0" zoomScaleNormal="100" workbookViewId="0">
      <pane xSplit="2" topLeftCell="AE1" activePane="topRight" state="frozen"/>
      <selection activeCell="A30" sqref="A30"/>
      <selection pane="topRight" activeCell="A30" sqref="A30"/>
    </sheetView>
  </sheetViews>
  <sheetFormatPr defaultColWidth="9.140625" defaultRowHeight="11.25"/>
  <cols>
    <col min="1" max="1" width="45.7109375" style="15" customWidth="1"/>
    <col min="2" max="2" width="45.7109375" style="23" customWidth="1"/>
    <col min="3" max="34" width="6.85546875" style="15" customWidth="1"/>
    <col min="35" max="37" width="9.140625" style="10" customWidth="1"/>
    <col min="38" max="44" width="9.140625" style="10"/>
    <col min="45" max="46" width="9.5703125" style="10" bestFit="1" customWidth="1"/>
    <col min="47" max="16384" width="9.140625" style="10"/>
  </cols>
  <sheetData>
    <row r="1" spans="1:46" s="196" customFormat="1" ht="20.100000000000001" customHeight="1">
      <c r="A1" s="191" t="s">
        <v>13</v>
      </c>
      <c r="B1" s="192" t="s">
        <v>14</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row>
    <row r="2" spans="1:46">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6">
      <c r="A3" s="17"/>
      <c r="B3" s="27"/>
      <c r="C3" s="13"/>
      <c r="D3" s="13"/>
      <c r="E3" s="13"/>
      <c r="F3" s="13"/>
      <c r="G3" s="13"/>
      <c r="H3" s="13"/>
      <c r="I3" s="13"/>
      <c r="J3" s="13"/>
      <c r="K3" s="13"/>
      <c r="L3" s="13"/>
      <c r="M3" s="13"/>
      <c r="N3" s="17"/>
      <c r="O3" s="17"/>
      <c r="P3" s="17"/>
      <c r="Q3" s="17"/>
      <c r="R3" s="17"/>
      <c r="S3" s="17"/>
      <c r="T3" s="17"/>
      <c r="U3" s="17"/>
      <c r="V3" s="17"/>
      <c r="W3" s="17"/>
      <c r="X3" s="17"/>
      <c r="Y3" s="17"/>
      <c r="Z3" s="17"/>
      <c r="AA3" s="17"/>
      <c r="AB3" s="17"/>
      <c r="AC3" s="17"/>
      <c r="AD3" s="17"/>
      <c r="AE3" s="17"/>
      <c r="AF3" s="17"/>
      <c r="AG3" s="17"/>
      <c r="AH3" s="17"/>
    </row>
    <row r="4" spans="1:46" s="11" customFormat="1">
      <c r="A4" s="80" t="s">
        <v>39</v>
      </c>
      <c r="B4" s="72" t="s">
        <v>40</v>
      </c>
      <c r="C4" s="28" t="s">
        <v>114</v>
      </c>
      <c r="D4" s="28" t="s">
        <v>115</v>
      </c>
      <c r="E4" s="28" t="s">
        <v>116</v>
      </c>
      <c r="F4" s="28" t="s">
        <v>117</v>
      </c>
      <c r="G4" s="28" t="s">
        <v>118</v>
      </c>
      <c r="H4" s="28" t="s">
        <v>119</v>
      </c>
      <c r="I4" s="28" t="s">
        <v>120</v>
      </c>
      <c r="J4" s="28" t="s">
        <v>121</v>
      </c>
      <c r="K4" s="28" t="s">
        <v>122</v>
      </c>
      <c r="L4" s="28" t="s">
        <v>123</v>
      </c>
      <c r="M4" s="28" t="s">
        <v>124</v>
      </c>
      <c r="N4" s="28" t="s">
        <v>125</v>
      </c>
      <c r="O4" s="28" t="s">
        <v>126</v>
      </c>
      <c r="P4" s="28" t="s">
        <v>127</v>
      </c>
      <c r="Q4" s="28" t="s">
        <v>128</v>
      </c>
      <c r="R4" s="28" t="s">
        <v>129</v>
      </c>
      <c r="S4" s="28" t="s">
        <v>130</v>
      </c>
      <c r="T4" s="28" t="s">
        <v>131</v>
      </c>
      <c r="U4" s="28" t="s">
        <v>132</v>
      </c>
      <c r="V4" s="28" t="s">
        <v>133</v>
      </c>
      <c r="W4" s="28" t="s">
        <v>134</v>
      </c>
      <c r="X4" s="28" t="s">
        <v>135</v>
      </c>
      <c r="Y4" s="28" t="s">
        <v>136</v>
      </c>
      <c r="Z4" s="28" t="s">
        <v>137</v>
      </c>
      <c r="AA4" s="28" t="s">
        <v>138</v>
      </c>
      <c r="AB4" s="28" t="s">
        <v>139</v>
      </c>
      <c r="AC4" s="28" t="s">
        <v>140</v>
      </c>
      <c r="AD4" s="28" t="s">
        <v>141</v>
      </c>
      <c r="AE4" s="28" t="s">
        <v>142</v>
      </c>
      <c r="AF4" s="28" t="s">
        <v>143</v>
      </c>
      <c r="AG4" s="28" t="s">
        <v>144</v>
      </c>
      <c r="AH4" s="28" t="s">
        <v>145</v>
      </c>
      <c r="AI4" s="28" t="s">
        <v>146</v>
      </c>
      <c r="AJ4" s="28" t="s">
        <v>147</v>
      </c>
      <c r="AK4" s="28" t="s">
        <v>148</v>
      </c>
      <c r="AL4" s="28" t="s">
        <v>149</v>
      </c>
      <c r="AM4" s="28" t="s">
        <v>150</v>
      </c>
      <c r="AN4" s="28" t="s">
        <v>151</v>
      </c>
      <c r="AO4" s="28" t="s">
        <v>510</v>
      </c>
      <c r="AP4" s="28" t="s">
        <v>511</v>
      </c>
      <c r="AQ4" s="28" t="s">
        <v>515</v>
      </c>
      <c r="AR4" s="28" t="s">
        <v>516</v>
      </c>
      <c r="AS4" s="28" t="s">
        <v>517</v>
      </c>
      <c r="AT4" s="28" t="s">
        <v>518</v>
      </c>
    </row>
    <row r="5" spans="1:46" s="9" customFormat="1">
      <c r="A5" s="30" t="s">
        <v>369</v>
      </c>
      <c r="B5" s="31" t="s">
        <v>369</v>
      </c>
      <c r="C5" s="19">
        <v>5261</v>
      </c>
      <c r="D5" s="19">
        <v>5691</v>
      </c>
      <c r="E5" s="19">
        <v>5560</v>
      </c>
      <c r="F5" s="19">
        <v>5808</v>
      </c>
      <c r="G5" s="19">
        <v>5643</v>
      </c>
      <c r="H5" s="19">
        <v>5823</v>
      </c>
      <c r="I5" s="19">
        <v>5720</v>
      </c>
      <c r="J5" s="19">
        <v>5978</v>
      </c>
      <c r="K5" s="19">
        <v>5764</v>
      </c>
      <c r="L5" s="19">
        <v>6601</v>
      </c>
      <c r="M5" s="19">
        <v>6417</v>
      </c>
      <c r="N5" s="19">
        <v>6633</v>
      </c>
      <c r="O5" s="19">
        <v>6513</v>
      </c>
      <c r="P5" s="19">
        <v>6818</v>
      </c>
      <c r="Q5" s="19">
        <v>6702</v>
      </c>
      <c r="R5" s="19">
        <v>7033.1450000000004</v>
      </c>
      <c r="S5" s="19">
        <v>6859.8370000000004</v>
      </c>
      <c r="T5" s="19">
        <v>7422.9440000000004</v>
      </c>
      <c r="U5" s="19">
        <v>7258.6059999999998</v>
      </c>
      <c r="V5" s="19">
        <v>7488</v>
      </c>
      <c r="W5" s="19">
        <v>7740</v>
      </c>
      <c r="X5" s="19">
        <v>8068.41</v>
      </c>
      <c r="Y5" s="19">
        <v>7861.5</v>
      </c>
      <c r="Z5" s="19">
        <v>8123</v>
      </c>
      <c r="AA5" s="19">
        <v>7985</v>
      </c>
      <c r="AB5" s="19">
        <v>8141</v>
      </c>
      <c r="AC5" s="19">
        <v>7873</v>
      </c>
      <c r="AD5" s="19">
        <v>8424</v>
      </c>
      <c r="AE5" s="19">
        <v>8418</v>
      </c>
      <c r="AF5" s="19">
        <v>9204</v>
      </c>
      <c r="AG5" s="19">
        <v>9450</v>
      </c>
      <c r="AH5" s="19">
        <v>10380</v>
      </c>
      <c r="AI5" s="19">
        <v>10464.501</v>
      </c>
      <c r="AJ5" s="19">
        <v>11023</v>
      </c>
      <c r="AK5" s="19">
        <v>10944.907999999999</v>
      </c>
      <c r="AL5" s="19">
        <v>11324.85</v>
      </c>
      <c r="AM5" s="19">
        <v>11244.859</v>
      </c>
      <c r="AN5" s="19">
        <v>11304.717000000001</v>
      </c>
      <c r="AO5" s="19">
        <v>11364</v>
      </c>
      <c r="AP5" s="19">
        <v>11861.48</v>
      </c>
      <c r="AQ5" s="19">
        <v>11578.968999999999</v>
      </c>
      <c r="AR5" s="19">
        <v>12457.996999999999</v>
      </c>
      <c r="AS5" s="19">
        <v>12074.207</v>
      </c>
      <c r="AT5" s="19">
        <v>12495.76</v>
      </c>
    </row>
    <row r="6" spans="1:46">
      <c r="A6" s="32" t="s">
        <v>370</v>
      </c>
      <c r="B6" s="33" t="s">
        <v>370</v>
      </c>
      <c r="C6" s="20">
        <v>1401</v>
      </c>
      <c r="D6" s="20">
        <v>1470</v>
      </c>
      <c r="E6" s="20">
        <v>1426</v>
      </c>
      <c r="F6" s="20">
        <v>1586</v>
      </c>
      <c r="G6" s="20">
        <v>1545</v>
      </c>
      <c r="H6" s="20">
        <v>1563</v>
      </c>
      <c r="I6" s="20">
        <v>1464</v>
      </c>
      <c r="J6" s="20">
        <v>1599</v>
      </c>
      <c r="K6" s="20">
        <v>1547</v>
      </c>
      <c r="L6" s="20">
        <v>1544</v>
      </c>
      <c r="M6" s="20">
        <v>1470</v>
      </c>
      <c r="N6" s="20">
        <v>1638</v>
      </c>
      <c r="O6" s="20">
        <v>1608</v>
      </c>
      <c r="P6" s="20">
        <v>1608</v>
      </c>
      <c r="Q6" s="20">
        <v>1520</v>
      </c>
      <c r="R6" s="20">
        <v>1667.327</v>
      </c>
      <c r="S6" s="20">
        <v>1598.7339999999999</v>
      </c>
      <c r="T6" s="20">
        <v>1613.691</v>
      </c>
      <c r="U6" s="20">
        <v>1513.5070000000001</v>
      </c>
      <c r="V6" s="20">
        <v>1652</v>
      </c>
      <c r="W6" s="20">
        <v>1625</v>
      </c>
      <c r="X6" s="20">
        <v>1590.5029999999999</v>
      </c>
      <c r="Y6" s="20">
        <v>1483.05</v>
      </c>
      <c r="Z6" s="20">
        <v>1656</v>
      </c>
      <c r="AA6" s="20">
        <v>1554</v>
      </c>
      <c r="AB6" s="20">
        <v>1554</v>
      </c>
      <c r="AC6" s="20">
        <v>1459</v>
      </c>
      <c r="AD6" s="20">
        <v>1635</v>
      </c>
      <c r="AE6" s="20">
        <v>1589</v>
      </c>
      <c r="AF6" s="20">
        <v>1661</v>
      </c>
      <c r="AG6" s="20">
        <v>1608</v>
      </c>
      <c r="AH6" s="20">
        <v>1792</v>
      </c>
      <c r="AI6" s="20">
        <v>1817.6020000000001</v>
      </c>
      <c r="AJ6" s="20">
        <v>1860</v>
      </c>
      <c r="AK6" s="20">
        <v>1778.9159999999999</v>
      </c>
      <c r="AL6" s="20">
        <v>1975.674</v>
      </c>
      <c r="AM6" s="20">
        <v>1955.83</v>
      </c>
      <c r="AN6" s="20">
        <v>1956.6379999999999</v>
      </c>
      <c r="AO6" s="20">
        <v>1863</v>
      </c>
      <c r="AP6" s="20">
        <v>2102.75</v>
      </c>
      <c r="AQ6" s="20">
        <v>2055.2220000000002</v>
      </c>
      <c r="AR6" s="20">
        <v>2082.3780000000002</v>
      </c>
      <c r="AS6" s="20">
        <v>1995.126</v>
      </c>
      <c r="AT6" s="20">
        <v>2215.52</v>
      </c>
    </row>
    <row r="7" spans="1:46">
      <c r="A7" s="32" t="s">
        <v>512</v>
      </c>
      <c r="B7" s="33" t="s">
        <v>512</v>
      </c>
      <c r="C7" s="140">
        <v>0</v>
      </c>
      <c r="D7" s="140">
        <v>0</v>
      </c>
      <c r="E7" s="140">
        <v>0</v>
      </c>
      <c r="F7" s="140">
        <v>0</v>
      </c>
      <c r="G7" s="140">
        <v>0</v>
      </c>
      <c r="H7" s="140">
        <v>0</v>
      </c>
      <c r="I7" s="140">
        <v>0</v>
      </c>
      <c r="J7" s="140">
        <v>0</v>
      </c>
      <c r="K7" s="140">
        <v>0</v>
      </c>
      <c r="L7" s="140">
        <v>0</v>
      </c>
      <c r="M7" s="140">
        <v>0</v>
      </c>
      <c r="N7" s="140">
        <v>0</v>
      </c>
      <c r="O7" s="140">
        <v>0</v>
      </c>
      <c r="P7" s="140">
        <v>0</v>
      </c>
      <c r="Q7" s="140">
        <v>0</v>
      </c>
      <c r="R7" s="140">
        <v>0</v>
      </c>
      <c r="S7" s="140">
        <v>0</v>
      </c>
      <c r="T7" s="140">
        <v>0</v>
      </c>
      <c r="U7" s="140">
        <v>0</v>
      </c>
      <c r="V7" s="140">
        <v>0</v>
      </c>
      <c r="W7" s="140">
        <v>0</v>
      </c>
      <c r="X7" s="140">
        <v>0</v>
      </c>
      <c r="Y7" s="140">
        <v>0</v>
      </c>
      <c r="Z7" s="140">
        <v>0</v>
      </c>
      <c r="AA7" s="140">
        <v>0</v>
      </c>
      <c r="AB7" s="140">
        <v>0</v>
      </c>
      <c r="AC7" s="140">
        <v>0</v>
      </c>
      <c r="AD7" s="140">
        <v>0</v>
      </c>
      <c r="AE7" s="140">
        <v>0</v>
      </c>
      <c r="AF7" s="140">
        <v>0</v>
      </c>
      <c r="AG7" s="140">
        <v>0</v>
      </c>
      <c r="AH7" s="140">
        <v>0</v>
      </c>
      <c r="AI7" s="140">
        <v>0</v>
      </c>
      <c r="AJ7" s="140">
        <v>0</v>
      </c>
      <c r="AK7" s="140">
        <v>0</v>
      </c>
      <c r="AL7" s="140">
        <v>0</v>
      </c>
      <c r="AM7" s="20" t="s">
        <v>79</v>
      </c>
      <c r="AN7" s="20" t="s">
        <v>79</v>
      </c>
      <c r="AO7" s="20" t="s">
        <v>79</v>
      </c>
      <c r="AP7" s="20">
        <v>1645.56</v>
      </c>
      <c r="AQ7" s="20">
        <v>2059.3240000000001</v>
      </c>
      <c r="AR7" s="20">
        <v>2319.0239999999999</v>
      </c>
      <c r="AS7" s="20">
        <v>2178.3449999999998</v>
      </c>
      <c r="AT7" s="20">
        <v>2341.4299999999998</v>
      </c>
    </row>
    <row r="8" spans="1:46">
      <c r="A8" s="32" t="s">
        <v>371</v>
      </c>
      <c r="B8" s="33" t="s">
        <v>371</v>
      </c>
      <c r="C8" s="140">
        <v>0</v>
      </c>
      <c r="D8" s="140">
        <v>0</v>
      </c>
      <c r="E8" s="140">
        <v>0</v>
      </c>
      <c r="F8" s="140">
        <v>0</v>
      </c>
      <c r="G8" s="140">
        <v>0</v>
      </c>
      <c r="H8" s="140">
        <v>0</v>
      </c>
      <c r="I8" s="140">
        <v>0</v>
      </c>
      <c r="J8" s="140">
        <v>0</v>
      </c>
      <c r="K8" s="20">
        <v>655</v>
      </c>
      <c r="L8" s="20">
        <v>789</v>
      </c>
      <c r="M8" s="20">
        <v>813</v>
      </c>
      <c r="N8" s="20">
        <v>727</v>
      </c>
      <c r="O8" s="20">
        <v>674</v>
      </c>
      <c r="P8" s="20">
        <v>866</v>
      </c>
      <c r="Q8" s="20">
        <v>906</v>
      </c>
      <c r="R8" s="20">
        <v>795</v>
      </c>
      <c r="S8" s="20">
        <v>729.71100000000001</v>
      </c>
      <c r="T8" s="20">
        <v>924.01900000000001</v>
      </c>
      <c r="U8" s="20">
        <v>944.31799999999998</v>
      </c>
      <c r="V8" s="20">
        <v>845</v>
      </c>
      <c r="W8" s="20">
        <v>777</v>
      </c>
      <c r="X8" s="20">
        <v>858.63900000000001</v>
      </c>
      <c r="Y8" s="20">
        <v>990.49800000000005</v>
      </c>
      <c r="Z8" s="20">
        <v>791</v>
      </c>
      <c r="AA8" s="20">
        <v>736</v>
      </c>
      <c r="AB8" s="20">
        <v>971</v>
      </c>
      <c r="AC8" s="20">
        <v>1132</v>
      </c>
      <c r="AD8" s="20">
        <v>986</v>
      </c>
      <c r="AE8" s="20">
        <v>934</v>
      </c>
      <c r="AF8" s="20">
        <v>1299</v>
      </c>
      <c r="AG8" s="20">
        <v>1324</v>
      </c>
      <c r="AH8" s="20">
        <v>1170</v>
      </c>
      <c r="AI8" s="20">
        <v>1146.7560000000001</v>
      </c>
      <c r="AJ8" s="20">
        <v>1488</v>
      </c>
      <c r="AK8" s="20">
        <v>1437.3209999999999</v>
      </c>
      <c r="AL8" s="20">
        <v>1244.1369999999999</v>
      </c>
      <c r="AM8" s="20">
        <v>1178.4939999999999</v>
      </c>
      <c r="AN8" s="20">
        <v>1516.01</v>
      </c>
      <c r="AO8" s="20">
        <v>1518</v>
      </c>
      <c r="AP8" s="9">
        <v>1320.51</v>
      </c>
      <c r="AQ8" s="9">
        <v>1239.6369999999999</v>
      </c>
      <c r="AR8" s="9">
        <v>1605.357</v>
      </c>
      <c r="AS8" s="9">
        <v>1608.616</v>
      </c>
      <c r="AT8" s="9">
        <v>1399.26</v>
      </c>
    </row>
    <row r="9" spans="1:46">
      <c r="A9" s="32" t="s">
        <v>372</v>
      </c>
      <c r="B9" s="33" t="s">
        <v>372</v>
      </c>
      <c r="C9" s="20">
        <v>595</v>
      </c>
      <c r="D9" s="20">
        <v>717</v>
      </c>
      <c r="E9" s="20">
        <v>734</v>
      </c>
      <c r="F9" s="20">
        <v>688</v>
      </c>
      <c r="G9" s="20">
        <v>634</v>
      </c>
      <c r="H9" s="20">
        <v>760</v>
      </c>
      <c r="I9" s="20">
        <v>789</v>
      </c>
      <c r="J9" s="20">
        <v>701</v>
      </c>
      <c r="K9" s="20" t="s">
        <v>79</v>
      </c>
      <c r="L9" s="20" t="s">
        <v>79</v>
      </c>
      <c r="M9" s="20" t="s">
        <v>79</v>
      </c>
      <c r="N9" s="20" t="s">
        <v>79</v>
      </c>
      <c r="O9" s="20" t="s">
        <v>79</v>
      </c>
      <c r="P9" s="20" t="s">
        <v>79</v>
      </c>
      <c r="Q9" s="20" t="s">
        <v>79</v>
      </c>
      <c r="R9" s="20" t="s">
        <v>79</v>
      </c>
      <c r="S9" s="20" t="s">
        <v>79</v>
      </c>
      <c r="T9" s="20" t="s">
        <v>79</v>
      </c>
      <c r="U9" s="20" t="s">
        <v>79</v>
      </c>
      <c r="V9" s="20" t="s">
        <v>79</v>
      </c>
      <c r="W9" s="20" t="s">
        <v>79</v>
      </c>
      <c r="X9" s="20" t="s">
        <v>79</v>
      </c>
      <c r="Y9" s="20" t="s">
        <v>79</v>
      </c>
      <c r="Z9" s="20" t="s">
        <v>79</v>
      </c>
      <c r="AA9" s="20" t="s">
        <v>79</v>
      </c>
      <c r="AB9" s="20" t="s">
        <v>79</v>
      </c>
      <c r="AC9" s="20" t="s">
        <v>79</v>
      </c>
      <c r="AD9" s="20" t="s">
        <v>79</v>
      </c>
      <c r="AE9" s="20" t="s">
        <v>79</v>
      </c>
      <c r="AF9" s="20" t="s">
        <v>79</v>
      </c>
      <c r="AG9" s="20" t="s">
        <v>79</v>
      </c>
      <c r="AH9" s="20" t="s">
        <v>79</v>
      </c>
      <c r="AI9" s="20" t="s">
        <v>79</v>
      </c>
      <c r="AJ9" s="20" t="s">
        <v>79</v>
      </c>
      <c r="AK9" s="20" t="s">
        <v>79</v>
      </c>
      <c r="AL9" s="20" t="s">
        <v>79</v>
      </c>
      <c r="AM9" s="20" t="s">
        <v>79</v>
      </c>
      <c r="AN9" s="20"/>
      <c r="AO9" s="20" t="s">
        <v>79</v>
      </c>
      <c r="AP9" s="20" t="s">
        <v>79</v>
      </c>
      <c r="AQ9" s="20" t="s">
        <v>79</v>
      </c>
      <c r="AR9" s="20" t="s">
        <v>79</v>
      </c>
      <c r="AS9" s="20" t="s">
        <v>79</v>
      </c>
      <c r="AT9" s="20" t="s">
        <v>79</v>
      </c>
    </row>
    <row r="10" spans="1:46">
      <c r="A10" s="15" t="s">
        <v>373</v>
      </c>
      <c r="B10" s="23" t="s">
        <v>373</v>
      </c>
      <c r="C10" s="20">
        <v>9265</v>
      </c>
      <c r="D10" s="20">
        <v>10058</v>
      </c>
      <c r="E10" s="20">
        <v>10044</v>
      </c>
      <c r="F10" s="20">
        <v>10389</v>
      </c>
      <c r="G10" s="20">
        <v>9312</v>
      </c>
      <c r="H10" s="20">
        <v>9894</v>
      </c>
      <c r="I10" s="20">
        <v>9754</v>
      </c>
      <c r="J10" s="20">
        <v>10131</v>
      </c>
      <c r="K10" s="20">
        <v>9746</v>
      </c>
      <c r="L10" s="20">
        <v>10677</v>
      </c>
      <c r="M10" s="20">
        <v>10178</v>
      </c>
      <c r="N10" s="20">
        <v>10527</v>
      </c>
      <c r="O10" s="20">
        <v>10114</v>
      </c>
      <c r="P10" s="20">
        <v>10786</v>
      </c>
      <c r="Q10" s="20">
        <v>10491</v>
      </c>
      <c r="R10" s="20">
        <v>11065.887000000001</v>
      </c>
      <c r="S10" s="20">
        <v>10576.856</v>
      </c>
      <c r="T10" s="20">
        <v>11508.732</v>
      </c>
      <c r="U10" s="20">
        <v>11152.037</v>
      </c>
      <c r="V10" s="20">
        <v>11657</v>
      </c>
      <c r="W10" s="20">
        <v>11634</v>
      </c>
      <c r="X10" s="20">
        <v>12152.268</v>
      </c>
      <c r="Y10" s="20">
        <v>11994.843000000001</v>
      </c>
      <c r="Z10" s="20">
        <v>12310</v>
      </c>
      <c r="AA10" s="20">
        <v>11880</v>
      </c>
      <c r="AB10" s="20">
        <v>12488</v>
      </c>
      <c r="AC10" s="20">
        <v>12211</v>
      </c>
      <c r="AD10" s="20">
        <v>15716</v>
      </c>
      <c r="AE10" s="20">
        <v>15062</v>
      </c>
      <c r="AF10" s="20">
        <v>16746</v>
      </c>
      <c r="AG10" s="20">
        <v>16971</v>
      </c>
      <c r="AH10" s="20">
        <v>18220</v>
      </c>
      <c r="AI10" s="20">
        <v>17753</v>
      </c>
      <c r="AJ10" s="20">
        <v>19005</v>
      </c>
      <c r="AK10" s="20">
        <v>18410.09</v>
      </c>
      <c r="AL10" s="20">
        <v>19007.198</v>
      </c>
      <c r="AM10" s="20">
        <v>18518.147000000001</v>
      </c>
      <c r="AN10" s="20">
        <v>19156.93</v>
      </c>
      <c r="AO10" s="20">
        <v>19090</v>
      </c>
      <c r="AP10" s="20">
        <v>19824.28</v>
      </c>
      <c r="AQ10" s="20">
        <v>19173.008999999998</v>
      </c>
      <c r="AR10" s="20">
        <v>20676.261999999999</v>
      </c>
      <c r="AS10" s="20">
        <v>19984.437999999998</v>
      </c>
      <c r="AT10" s="20">
        <v>20745.7</v>
      </c>
    </row>
    <row r="11" spans="1:46">
      <c r="A11" s="15" t="s">
        <v>374</v>
      </c>
      <c r="B11" s="23" t="s">
        <v>375</v>
      </c>
      <c r="C11" s="20">
        <v>166</v>
      </c>
      <c r="D11" s="20">
        <v>168</v>
      </c>
      <c r="E11" s="20">
        <v>165</v>
      </c>
      <c r="F11" s="20">
        <v>173</v>
      </c>
      <c r="G11" s="20">
        <v>176</v>
      </c>
      <c r="H11" s="20">
        <v>181</v>
      </c>
      <c r="I11" s="20">
        <v>180</v>
      </c>
      <c r="J11" s="20">
        <v>185</v>
      </c>
      <c r="K11" s="20">
        <v>190</v>
      </c>
      <c r="L11" s="20">
        <v>193</v>
      </c>
      <c r="M11" s="20">
        <v>190</v>
      </c>
      <c r="N11" s="20">
        <v>198</v>
      </c>
      <c r="O11" s="20">
        <v>208</v>
      </c>
      <c r="P11" s="20">
        <v>207</v>
      </c>
      <c r="Q11" s="20">
        <v>204</v>
      </c>
      <c r="R11" s="20">
        <v>209.62899999999999</v>
      </c>
      <c r="S11" s="20">
        <v>229.43199999999999</v>
      </c>
      <c r="T11" s="20">
        <v>231.255</v>
      </c>
      <c r="U11" s="20">
        <v>230.45499999999998</v>
      </c>
      <c r="V11" s="20">
        <v>237</v>
      </c>
      <c r="W11" s="20">
        <v>248</v>
      </c>
      <c r="X11" s="20">
        <v>246.09899999999999</v>
      </c>
      <c r="Y11" s="20">
        <v>246.821</v>
      </c>
      <c r="Z11" s="20">
        <v>250</v>
      </c>
      <c r="AA11" s="20">
        <v>265</v>
      </c>
      <c r="AB11" s="20">
        <v>267</v>
      </c>
      <c r="AC11" s="20">
        <v>263</v>
      </c>
      <c r="AD11" s="20">
        <v>264</v>
      </c>
      <c r="AE11" s="20">
        <v>281</v>
      </c>
      <c r="AF11" s="20">
        <v>311</v>
      </c>
      <c r="AG11" s="20">
        <v>305</v>
      </c>
      <c r="AH11" s="20">
        <v>338</v>
      </c>
      <c r="AI11" s="20">
        <v>331</v>
      </c>
      <c r="AJ11" s="20">
        <v>340</v>
      </c>
      <c r="AK11" s="20">
        <v>341.81</v>
      </c>
      <c r="AL11" s="20">
        <v>352.351</v>
      </c>
      <c r="AM11" s="20">
        <v>378.60199999999998</v>
      </c>
      <c r="AN11" s="20">
        <v>374.74400000000003</v>
      </c>
      <c r="AO11" s="20">
        <v>377</v>
      </c>
      <c r="AP11" s="20">
        <v>388.72</v>
      </c>
      <c r="AQ11" s="20">
        <v>389.589</v>
      </c>
      <c r="AR11" s="20">
        <v>390.72300000000001</v>
      </c>
      <c r="AS11" s="20">
        <v>392.17700000000002</v>
      </c>
      <c r="AT11" s="20">
        <v>405.01</v>
      </c>
    </row>
    <row r="12" spans="1:46" s="9" customFormat="1">
      <c r="A12" s="25" t="s">
        <v>376</v>
      </c>
      <c r="B12" s="25" t="s">
        <v>377</v>
      </c>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row>
    <row r="13" spans="1:46">
      <c r="A13" s="15" t="s">
        <v>373</v>
      </c>
      <c r="B13" s="23" t="s">
        <v>373</v>
      </c>
      <c r="C13" s="26">
        <v>-6967</v>
      </c>
      <c r="D13" s="26">
        <v>-7468</v>
      </c>
      <c r="E13" s="26">
        <v>-7363</v>
      </c>
      <c r="F13" s="26">
        <v>-7689</v>
      </c>
      <c r="G13" s="26">
        <v>-6841</v>
      </c>
      <c r="H13" s="26">
        <v>-7150</v>
      </c>
      <c r="I13" s="26">
        <v>-6992</v>
      </c>
      <c r="J13" s="26">
        <v>-7397</v>
      </c>
      <c r="K13" s="26">
        <v>-7085</v>
      </c>
      <c r="L13" s="26">
        <v>-7697</v>
      </c>
      <c r="M13" s="26">
        <v>-7309</v>
      </c>
      <c r="N13" s="26">
        <v>-7710</v>
      </c>
      <c r="O13" s="26">
        <v>-7476</v>
      </c>
      <c r="P13" s="20">
        <v>-7869</v>
      </c>
      <c r="Q13" s="20">
        <v>-7582</v>
      </c>
      <c r="R13" s="20">
        <v>-8203</v>
      </c>
      <c r="S13" s="20">
        <v>-7849.8</v>
      </c>
      <c r="T13" s="20">
        <v>-8445.9459999999999</v>
      </c>
      <c r="U13" s="20">
        <v>-8152.0910000000003</v>
      </c>
      <c r="V13" s="20">
        <v>-8620</v>
      </c>
      <c r="W13" s="20">
        <v>-8726</v>
      </c>
      <c r="X13" s="20">
        <v>-9117.1970000000001</v>
      </c>
      <c r="Y13" s="20">
        <v>-8920.4120000000003</v>
      </c>
      <c r="Z13" s="20">
        <v>-9264</v>
      </c>
      <c r="AA13" s="20">
        <v>-8973</v>
      </c>
      <c r="AB13" s="20">
        <v>-9271</v>
      </c>
      <c r="AC13" s="20">
        <v>-8973</v>
      </c>
      <c r="AD13" s="20">
        <v>-9719</v>
      </c>
      <c r="AE13" s="20">
        <v>-9431</v>
      </c>
      <c r="AF13" s="20">
        <v>-10479</v>
      </c>
      <c r="AG13" s="20">
        <v>-10709</v>
      </c>
      <c r="AH13" s="20">
        <v>-11871</v>
      </c>
      <c r="AI13" s="20">
        <v>-11977</v>
      </c>
      <c r="AJ13" s="20">
        <v>-12642</v>
      </c>
      <c r="AK13" s="20">
        <v>-12333.082</v>
      </c>
      <c r="AL13" s="20">
        <v>-12833.851000000001</v>
      </c>
      <c r="AM13" s="20">
        <v>-12702.42</v>
      </c>
      <c r="AN13" s="20">
        <v>-12942.305</v>
      </c>
      <c r="AO13" s="20">
        <v>-12992</v>
      </c>
      <c r="AP13" s="20">
        <v>-14928.16</v>
      </c>
      <c r="AQ13" s="20">
        <v>-15091.102000000001</v>
      </c>
      <c r="AR13" s="20">
        <v>-16169.306</v>
      </c>
      <c r="AS13" s="20">
        <v>-15578.512000000001</v>
      </c>
      <c r="AT13" s="20">
        <v>-16396.8</v>
      </c>
    </row>
    <row r="14" spans="1:46">
      <c r="A14" s="15" t="s">
        <v>378</v>
      </c>
      <c r="B14" s="23" t="s">
        <v>379</v>
      </c>
      <c r="C14" s="20">
        <v>-155</v>
      </c>
      <c r="D14" s="20">
        <v>-158</v>
      </c>
      <c r="E14" s="20">
        <v>-154</v>
      </c>
      <c r="F14" s="20">
        <v>-164</v>
      </c>
      <c r="G14" s="20">
        <v>-164</v>
      </c>
      <c r="H14" s="20">
        <v>-170</v>
      </c>
      <c r="I14" s="20">
        <v>-169</v>
      </c>
      <c r="J14" s="20">
        <v>-175</v>
      </c>
      <c r="K14" s="20">
        <v>-178</v>
      </c>
      <c r="L14" s="20">
        <v>-182</v>
      </c>
      <c r="M14" s="20">
        <v>-180</v>
      </c>
      <c r="N14" s="20">
        <v>-187</v>
      </c>
      <c r="O14" s="20">
        <v>-197</v>
      </c>
      <c r="P14" s="20">
        <v>-194</v>
      </c>
      <c r="Q14" s="20">
        <v>-192</v>
      </c>
      <c r="R14" s="20">
        <v>-198</v>
      </c>
      <c r="S14" s="20">
        <v>-214.15899999999999</v>
      </c>
      <c r="T14" s="20">
        <v>-216.43900000000002</v>
      </c>
      <c r="U14" s="20">
        <v>-215.49600000000001</v>
      </c>
      <c r="V14" s="20">
        <v>-219</v>
      </c>
      <c r="W14" s="20">
        <v>-232</v>
      </c>
      <c r="X14" s="20">
        <v>-229</v>
      </c>
      <c r="Y14" s="20">
        <v>-229.518</v>
      </c>
      <c r="Z14" s="20">
        <v>-232</v>
      </c>
      <c r="AA14" s="20">
        <v>-245</v>
      </c>
      <c r="AB14" s="20">
        <v>-247</v>
      </c>
      <c r="AC14" s="20">
        <v>-242</v>
      </c>
      <c r="AD14" s="20">
        <v>-243</v>
      </c>
      <c r="AE14" s="20">
        <v>-259</v>
      </c>
      <c r="AF14" s="20">
        <v>-275</v>
      </c>
      <c r="AG14" s="20">
        <v>-275</v>
      </c>
      <c r="AH14" s="20">
        <v>-288</v>
      </c>
      <c r="AI14" s="20">
        <v>-283</v>
      </c>
      <c r="AJ14" s="20">
        <v>-276</v>
      </c>
      <c r="AK14" s="20">
        <v>-287.34699999999998</v>
      </c>
      <c r="AL14" s="20">
        <v>-301.49599999999998</v>
      </c>
      <c r="AM14" s="20">
        <v>-321.70499999999998</v>
      </c>
      <c r="AN14" s="20">
        <v>-322.60399999999998</v>
      </c>
      <c r="AO14" s="20">
        <v>-320</v>
      </c>
      <c r="AP14" s="20">
        <v>-355.23</v>
      </c>
      <c r="AQ14" s="20">
        <v>-364.505</v>
      </c>
      <c r="AR14" s="20">
        <v>-367.73899999999998</v>
      </c>
      <c r="AS14" s="20">
        <v>-367.95</v>
      </c>
      <c r="AT14" s="20">
        <v>-375.17</v>
      </c>
    </row>
    <row r="15" spans="1:46" s="12" customFormat="1" ht="12" thickBot="1">
      <c r="A15" s="135" t="s">
        <v>380</v>
      </c>
      <c r="B15" s="136" t="s">
        <v>381</v>
      </c>
      <c r="C15" s="137">
        <v>9566</v>
      </c>
      <c r="D15" s="137">
        <v>10478</v>
      </c>
      <c r="E15" s="137">
        <v>10412</v>
      </c>
      <c r="F15" s="137">
        <v>10791</v>
      </c>
      <c r="G15" s="137">
        <v>10305</v>
      </c>
      <c r="H15" s="137">
        <v>10901</v>
      </c>
      <c r="I15" s="137">
        <v>10746</v>
      </c>
      <c r="J15" s="137">
        <v>11022</v>
      </c>
      <c r="K15" s="137">
        <v>10639</v>
      </c>
      <c r="L15" s="137">
        <v>11925</v>
      </c>
      <c r="M15" s="137">
        <v>11578</v>
      </c>
      <c r="N15" s="137">
        <v>11826</v>
      </c>
      <c r="O15" s="137">
        <v>11444</v>
      </c>
      <c r="P15" s="137">
        <v>12221</v>
      </c>
      <c r="Q15" s="137">
        <v>12050</v>
      </c>
      <c r="R15" s="137">
        <v>12370.2</v>
      </c>
      <c r="S15" s="137">
        <v>11930.713</v>
      </c>
      <c r="T15" s="137">
        <v>13038.298000000001</v>
      </c>
      <c r="U15" s="137">
        <v>12731.335999999999</v>
      </c>
      <c r="V15" s="137">
        <v>13040</v>
      </c>
      <c r="W15" s="137">
        <v>13067</v>
      </c>
      <c r="X15" s="137">
        <v>13569.584999999999</v>
      </c>
      <c r="Y15" s="137">
        <v>13425.905000000001</v>
      </c>
      <c r="Z15" s="137">
        <v>13633</v>
      </c>
      <c r="AA15" s="137">
        <v>13203</v>
      </c>
      <c r="AB15" s="137">
        <v>13903</v>
      </c>
      <c r="AC15" s="137">
        <v>13723</v>
      </c>
      <c r="AD15" s="137">
        <v>17062</v>
      </c>
      <c r="AE15" s="137">
        <v>16593</v>
      </c>
      <c r="AF15" s="137">
        <v>18468</v>
      </c>
      <c r="AG15" s="137">
        <v>18674</v>
      </c>
      <c r="AH15" s="137">
        <v>19740</v>
      </c>
      <c r="AI15" s="137">
        <v>19252</v>
      </c>
      <c r="AJ15" s="137">
        <v>20797</v>
      </c>
      <c r="AK15" s="137">
        <v>20293</v>
      </c>
      <c r="AL15" s="137">
        <v>20768.863000000001</v>
      </c>
      <c r="AM15" s="137">
        <v>20251.807000000001</v>
      </c>
      <c r="AN15" s="137">
        <v>21044.13</v>
      </c>
      <c r="AO15" s="137">
        <v>20902</v>
      </c>
      <c r="AP15" s="137">
        <v>21859.910000000003</v>
      </c>
      <c r="AQ15" s="137">
        <v>21040.142999999993</v>
      </c>
      <c r="AR15" s="137">
        <v>22994.669000000002</v>
      </c>
      <c r="AS15" s="137">
        <v>22286.447</v>
      </c>
      <c r="AT15" s="137">
        <v>22830.710000000003</v>
      </c>
    </row>
    <row r="17" spans="1:46">
      <c r="A17" s="211"/>
      <c r="B17" s="212"/>
    </row>
    <row r="18" spans="1:46" s="198" customFormat="1" ht="33.75">
      <c r="A18" s="234" t="s">
        <v>382</v>
      </c>
      <c r="B18" s="235" t="s">
        <v>383</v>
      </c>
      <c r="C18" s="197"/>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row>
    <row r="19" spans="1:46" s="170" customFormat="1" ht="78.75">
      <c r="A19" s="202" t="s">
        <v>384</v>
      </c>
      <c r="B19" s="203" t="s">
        <v>385</v>
      </c>
      <c r="C19" s="206"/>
      <c r="D19" s="206"/>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N19" s="198"/>
      <c r="AO19" s="198"/>
      <c r="AP19" s="198"/>
      <c r="AQ19" s="198"/>
      <c r="AR19" s="198"/>
      <c r="AS19" s="198"/>
      <c r="AT19" s="198"/>
    </row>
    <row r="20" spans="1:46" ht="22.5">
      <c r="A20" s="200" t="s">
        <v>513</v>
      </c>
      <c r="B20" s="201" t="s">
        <v>514</v>
      </c>
      <c r="AN20" s="198"/>
      <c r="AO20" s="198"/>
      <c r="AP20" s="198"/>
      <c r="AQ20" s="198"/>
      <c r="AR20" s="198"/>
      <c r="AS20" s="198"/>
      <c r="AT20" s="198"/>
    </row>
    <row r="21" spans="1:46">
      <c r="AN21" s="198"/>
      <c r="AO21" s="198"/>
      <c r="AP21" s="198"/>
      <c r="AQ21" s="198"/>
      <c r="AR21" s="198"/>
      <c r="AS21" s="198"/>
      <c r="AT21" s="198"/>
    </row>
    <row r="22" spans="1:46">
      <c r="AN22" s="198"/>
      <c r="AO22" s="198"/>
      <c r="AP22" s="198"/>
      <c r="AQ22" s="198"/>
      <c r="AR22" s="198"/>
      <c r="AS22" s="198"/>
      <c r="AT22" s="198"/>
    </row>
    <row r="23" spans="1:46">
      <c r="M23" s="34"/>
      <c r="N23" s="34"/>
      <c r="O23" s="34"/>
      <c r="P23" s="34"/>
      <c r="Q23" s="34"/>
      <c r="R23" s="34"/>
      <c r="S23" s="34"/>
      <c r="T23" s="34"/>
      <c r="U23" s="34"/>
      <c r="V23" s="34"/>
      <c r="W23" s="34"/>
      <c r="X23" s="34"/>
      <c r="Y23" s="34"/>
      <c r="Z23" s="34"/>
      <c r="AA23" s="34"/>
      <c r="AB23" s="34"/>
      <c r="AC23" s="34"/>
      <c r="AD23" s="34"/>
      <c r="AE23" s="34"/>
      <c r="AF23" s="34"/>
      <c r="AG23" s="34"/>
      <c r="AH23" s="34"/>
      <c r="AN23" s="198"/>
      <c r="AO23" s="198"/>
      <c r="AP23" s="198"/>
      <c r="AQ23" s="198"/>
      <c r="AR23" s="198"/>
      <c r="AS23" s="198"/>
      <c r="AT23" s="198"/>
    </row>
    <row r="24" spans="1:46">
      <c r="AN24" s="198"/>
      <c r="AO24" s="198"/>
      <c r="AP24" s="198"/>
      <c r="AQ24" s="198"/>
      <c r="AR24" s="198"/>
      <c r="AS24" s="198"/>
      <c r="AT24" s="198"/>
    </row>
  </sheetData>
  <phoneticPr fontId="12" type="noConversion"/>
  <hyperlinks>
    <hyperlink ref="A2" location="Content!A1" display="Tillbaka till innehållsförteckning" xr:uid="{ED2D36D4-57A2-40B1-9B42-E3E3709863C2}"/>
    <hyperlink ref="B2" location="Content!A1" display="Tillbaka till innehållsförteckning" xr:uid="{6375DDDA-42DE-4A65-AEA1-E81EC6090082}"/>
  </hyperlinks>
  <pageMargins left="0.7" right="0.7" top="0.75" bottom="0.75" header="0.51180555555555551" footer="0.51180555555555551"/>
  <pageSetup paperSize="8" scale="90" firstPageNumber="0" fitToWidth="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76032ac-fbc5-4a64-ab3e-05765e2e2af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F9735443DA15B46AEC533EA893D9BB3" ma:contentTypeVersion="15" ma:contentTypeDescription="Skapa ett nytt dokument." ma:contentTypeScope="" ma:versionID="7803579f9513243754b469f865e42080">
  <xsd:schema xmlns:xsd="http://www.w3.org/2001/XMLSchema" xmlns:xs="http://www.w3.org/2001/XMLSchema" xmlns:p="http://schemas.microsoft.com/office/2006/metadata/properties" xmlns:ns2="176032ac-fbc5-4a64-ab3e-05765e2e2af5" xmlns:ns3="3558cb27-9596-4a47-8ea3-97dd668f5d00" targetNamespace="http://schemas.microsoft.com/office/2006/metadata/properties" ma:root="true" ma:fieldsID="7a65227b2b79ab3025cd5ce8a3fca23b" ns2:_="" ns3:_="">
    <xsd:import namespace="176032ac-fbc5-4a64-ab3e-05765e2e2af5"/>
    <xsd:import namespace="3558cb27-9596-4a47-8ea3-97dd668f5d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032ac-fbc5-4a64-ab3e-05765e2e2a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dmarkeringar" ma:readOnly="false" ma:fieldId="{5cf76f15-5ced-4ddc-b409-7134ff3c332f}" ma:taxonomyMulti="true" ma:sspId="7e73f1f4-59ff-43f9-95b3-b66e7542de7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58cb27-9596-4a47-8ea3-97dd668f5d00" elementFormDefault="qualified">
    <xsd:import namespace="http://schemas.microsoft.com/office/2006/documentManagement/types"/>
    <xsd:import namespace="http://schemas.microsoft.com/office/infopath/2007/PartnerControls"/>
    <xsd:element name="SharedWithUsers" ma:index="1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49E78D-BFE3-4972-8F96-DCC3C6A6DAAC}">
  <ds:schemaRefs>
    <ds:schemaRef ds:uri="http://purl.org/dc/dcmitype/"/>
    <ds:schemaRef ds:uri="http://schemas.openxmlformats.org/package/2006/metadata/core-properties"/>
    <ds:schemaRef ds:uri="bf83b339-2306-4df3-9d7e-48d2970c8bf4"/>
    <ds:schemaRef ds:uri="http://purl.org/dc/elements/1.1/"/>
    <ds:schemaRef ds:uri="http://purl.org/dc/terms/"/>
    <ds:schemaRef ds:uri="fa31a3ba-e902-4ecf-b12b-65452c917191"/>
    <ds:schemaRef ds:uri="http://schemas.microsoft.com/office/infopath/2007/PartnerControls"/>
    <ds:schemaRef ds:uri="http://schemas.microsoft.com/office/2006/documentManagement/types"/>
    <ds:schemaRef ds:uri="83e319df-f86b-4ffd-9494-f6b14d679a54"/>
    <ds:schemaRef ds:uri="http://schemas.microsoft.com/office/2006/metadata/properties"/>
    <ds:schemaRef ds:uri="http://www.w3.org/XML/1998/namespace"/>
    <ds:schemaRef ds:uri="176032ac-fbc5-4a64-ab3e-05765e2e2af5"/>
  </ds:schemaRefs>
</ds:datastoreItem>
</file>

<file path=customXml/itemProps2.xml><?xml version="1.0" encoding="utf-8"?>
<ds:datastoreItem xmlns:ds="http://schemas.openxmlformats.org/officeDocument/2006/customXml" ds:itemID="{1CA7FD5A-50E1-4D22-AEB7-8D5A4202F2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032ac-fbc5-4a64-ab3e-05765e2e2af5"/>
    <ds:schemaRef ds:uri="3558cb27-9596-4a47-8ea3-97dd668f5d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44E880-5E49-43EC-8497-0C8258BCDC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13</vt:i4>
      </vt:variant>
    </vt:vector>
  </HeadingPairs>
  <TitlesOfParts>
    <vt:vector size="33" baseType="lpstr">
      <vt:lpstr>Content</vt:lpstr>
      <vt:lpstr>Income_statement-Y</vt:lpstr>
      <vt:lpstr>Income_statement-Q</vt:lpstr>
      <vt:lpstr>Balance_sheet-Y</vt:lpstr>
      <vt:lpstr>Balance_sheet-Q</vt:lpstr>
      <vt:lpstr>Cash_flow-Y</vt:lpstr>
      <vt:lpstr>Cash_flow-Q</vt:lpstr>
      <vt:lpstr>Net_sales_segment-Y</vt:lpstr>
      <vt:lpstr>Net_sales_segment-Q</vt:lpstr>
      <vt:lpstr>Op_profit_segment-Y</vt:lpstr>
      <vt:lpstr>Op_profit_segment-Q</vt:lpstr>
      <vt:lpstr>Op_margin_segment-Y</vt:lpstr>
      <vt:lpstr>Op_margin_segment-Q</vt:lpstr>
      <vt:lpstr>Key_ratios-Y</vt:lpstr>
      <vt:lpstr>Key_ratios-Q</vt:lpstr>
      <vt:lpstr>Store_sales-Y</vt:lpstr>
      <vt:lpstr>Store_sales-Q</vt:lpstr>
      <vt:lpstr>Like_for_like_sales-Y</vt:lpstr>
      <vt:lpstr>Like_for_like_sales-Q</vt:lpstr>
      <vt:lpstr>Store_structure-Q</vt:lpstr>
      <vt:lpstr>'Balance_sheet-Q'!Print_Area</vt:lpstr>
      <vt:lpstr>'Balance_sheet-Y'!Print_Area</vt:lpstr>
      <vt:lpstr>'Cash_flow-Q'!Print_Area</vt:lpstr>
      <vt:lpstr>'Cash_flow-Y'!Print_Area</vt:lpstr>
      <vt:lpstr>'Income_statement-Q'!Print_Area</vt:lpstr>
      <vt:lpstr>'Income_statement-Y'!Print_Area</vt:lpstr>
      <vt:lpstr>'Key_ratios-Q'!Print_Area</vt:lpstr>
      <vt:lpstr>'Net_sales_segment-Q'!Print_Area</vt:lpstr>
      <vt:lpstr>'Net_sales_segment-Y'!Print_Area</vt:lpstr>
      <vt:lpstr>'Op_profit_segment-Q'!Print_Area</vt:lpstr>
      <vt:lpstr>'Op_profit_segment-Y'!Print_Area</vt:lpstr>
      <vt:lpstr>'Store_structure-Q'!Print_Area</vt:lpstr>
      <vt:lpstr>'Store_structure-Q'!Print_Titles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Bergendorf Alexander</cp:lastModifiedBy>
  <dcterms:modified xsi:type="dcterms:W3CDTF">2026-01-29T06:27:41Z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0x010100DF9735443DA15B46AEC533EA893D9BB3</vt:lpwstr>
  </property>
  <property fmtid="{D5CDD505-2E9C-101B-9397-08002B2CF9AE}" pid="3" name="MediaServiceImageTags">
    <vt:lpwstr/>
  </property>
</Properties>
</file>